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<sst xmlns="http://schemas.openxmlformats.org/spreadsheetml/2006/main" count="47" uniqueCount="35">
  <si>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</si>
  <si>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</si>
  <si>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</si>
  <si>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</si>
  <si>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</si>
  <si>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</si>
  <si>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</si>
  <si>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</si>
  <si>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</si>
  <si>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</si>
  <si>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Peak Thrust:</t>
  </si>
  <si>
    <t>Volts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</si>
  <si>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</si>
  <si>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</si>
  <si>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</si>
  <si>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</si>
  <si>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</si>
  <si>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</si>
  <si>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Maximum</t>
  </si>
  <si>
    <t>Max/10</t>
  </si>
  <si>
    <t>Start</t>
  </si>
  <si>
    <t>End</t>
  </si>
  <si>
    <t xml:space="preserve">Kg </t>
  </si>
  <si>
    <t>Tested on Load Cell A, 20kg</t>
  </si>
  <si>
    <t>Amplifier C with 10v excitiation, all resistors on which gives gain resistance of 30 ohms</t>
  </si>
  <si>
    <t>Data from test stand built by Steve Ghioto, load cell from Aerocon, 20kg capacity</t>
  </si>
  <si>
    <t>Using amplifier A, gain set at 30ohms</t>
  </si>
  <si>
    <t>Rcandy model rocket motor, 18mm tube, testing fuse paper wrapper as possible ignition enhancer.</t>
  </si>
  <si>
    <t>Using calibration from yesterday, where one pound weight placed on load cell yields 0.54 volts</t>
  </si>
  <si>
    <t>Good, strong burn, very good considering slow propellant in small casing.</t>
  </si>
  <si>
    <t>Initial Kn:  114</t>
  </si>
  <si>
    <t>Final Kn:  89</t>
  </si>
  <si>
    <t>4-7-05A</t>
  </si>
  <si>
    <t>Grain wrapped with 1.25 turns rich fuse paper (1 tsp KNO3 per full-sized paper towel, 11x12 inches)</t>
  </si>
  <si>
    <t>Propellant is toaster-oven rcandy, 2/27/05C, 3.6% Ti "sponge" added, burn time 21 seconds/inch, not catalyzed.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</si>
</sst>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7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Rcandy Model Rocket Motor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Data!$B$10:$B$122</c:f>
              <c:numCache>
                <c:ptCount val="113"/>
                <c:pt idx="0">
                  <c:v>-0.0003444444444444389</c:v>
                </c:pt>
                <c:pt idx="1">
                  <c:v>0.0019155555555555592</c:v>
                </c:pt>
                <c:pt idx="2">
                  <c:v>0.004176111111111113</c:v>
                </c:pt>
                <c:pt idx="3">
                  <c:v>-0.0003444444444444389</c:v>
                </c:pt>
                <c:pt idx="4">
                  <c:v>0.0019155555555555592</c:v>
                </c:pt>
                <c:pt idx="5">
                  <c:v>0.004176111111111113</c:v>
                </c:pt>
                <c:pt idx="6">
                  <c:v>0.006436666666666669</c:v>
                </c:pt>
                <c:pt idx="7">
                  <c:v>0.006436666666666669</c:v>
                </c:pt>
                <c:pt idx="8">
                  <c:v>0.01095777777777778</c:v>
                </c:pt>
                <c:pt idx="9">
                  <c:v>0.008697222222222223</c:v>
                </c:pt>
                <c:pt idx="10">
                  <c:v>0.006436666666666669</c:v>
                </c:pt>
                <c:pt idx="11">
                  <c:v>0.01547888888888889</c:v>
                </c:pt>
                <c:pt idx="12">
                  <c:v>0.017739444444444447</c:v>
                </c:pt>
                <c:pt idx="13">
                  <c:v>0.02</c:v>
                </c:pt>
                <c:pt idx="14">
                  <c:v>0.02904222222222222</c:v>
                </c:pt>
                <c:pt idx="15">
                  <c:v>0.042605555555555556</c:v>
                </c:pt>
                <c:pt idx="16">
                  <c:v>0.05842962962962962</c:v>
                </c:pt>
                <c:pt idx="17">
                  <c:v>0.09912037037037036</c:v>
                </c:pt>
                <c:pt idx="18">
                  <c:v>0.1737185185185185</c:v>
                </c:pt>
                <c:pt idx="19">
                  <c:v>0.27996296296296297</c:v>
                </c:pt>
                <c:pt idx="20">
                  <c:v>0.6167962962962963</c:v>
                </c:pt>
                <c:pt idx="21">
                  <c:v>1.3605185185185182</c:v>
                </c:pt>
                <c:pt idx="22">
                  <c:v>2.375555555555555</c:v>
                </c:pt>
                <c:pt idx="23">
                  <c:v>3.5916666666666663</c:v>
                </c:pt>
                <c:pt idx="24">
                  <c:v>4.398703703703703</c:v>
                </c:pt>
                <c:pt idx="25">
                  <c:v>4.939074074074073</c:v>
                </c:pt>
                <c:pt idx="26">
                  <c:v>5.499629629629629</c:v>
                </c:pt>
                <c:pt idx="27">
                  <c:v>6.07148148148148</c:v>
                </c:pt>
                <c:pt idx="28">
                  <c:v>6.189074074074073</c:v>
                </c:pt>
                <c:pt idx="29">
                  <c:v>5.861296296296295</c:v>
                </c:pt>
                <c:pt idx="30">
                  <c:v>5.7007407407407396</c:v>
                </c:pt>
                <c:pt idx="31">
                  <c:v>5.698518518518517</c:v>
                </c:pt>
                <c:pt idx="32">
                  <c:v>5.773148148148147</c:v>
                </c:pt>
                <c:pt idx="33">
                  <c:v>5.825185185185184</c:v>
                </c:pt>
                <c:pt idx="34">
                  <c:v>6.012777777777776</c:v>
                </c:pt>
                <c:pt idx="35">
                  <c:v>6.112222222222221</c:v>
                </c:pt>
                <c:pt idx="36">
                  <c:v>6.155185185185184</c:v>
                </c:pt>
                <c:pt idx="37">
                  <c:v>6.137037037037036</c:v>
                </c:pt>
                <c:pt idx="38">
                  <c:v>6.114444444444443</c:v>
                </c:pt>
                <c:pt idx="39">
                  <c:v>6.09648148148148</c:v>
                </c:pt>
                <c:pt idx="40">
                  <c:v>6.053518518518517</c:v>
                </c:pt>
                <c:pt idx="41">
                  <c:v>6.0105555555555545</c:v>
                </c:pt>
                <c:pt idx="42">
                  <c:v>5.924629629629628</c:v>
                </c:pt>
                <c:pt idx="43">
                  <c:v>5.8455555555555545</c:v>
                </c:pt>
                <c:pt idx="44">
                  <c:v>5.822777777777777</c:v>
                </c:pt>
                <c:pt idx="45">
                  <c:v>5.797962962962962</c:v>
                </c:pt>
                <c:pt idx="46">
                  <c:v>5.786666666666665</c:v>
                </c:pt>
                <c:pt idx="47">
                  <c:v>5.7618518518518504</c:v>
                </c:pt>
                <c:pt idx="48">
                  <c:v>5.716666666666666</c:v>
                </c:pt>
                <c:pt idx="49">
                  <c:v>5.673703703703702</c:v>
                </c:pt>
                <c:pt idx="50">
                  <c:v>5.65111111111111</c:v>
                </c:pt>
                <c:pt idx="51">
                  <c:v>5.6261111111111095</c:v>
                </c:pt>
                <c:pt idx="52">
                  <c:v>5.567407407407407</c:v>
                </c:pt>
                <c:pt idx="53">
                  <c:v>5.479259259259258</c:v>
                </c:pt>
                <c:pt idx="54">
                  <c:v>5.402407407407406</c:v>
                </c:pt>
                <c:pt idx="55">
                  <c:v>5.3525925925925915</c:v>
                </c:pt>
                <c:pt idx="56">
                  <c:v>5.293888888888888</c:v>
                </c:pt>
                <c:pt idx="57">
                  <c:v>5.26685185185185</c:v>
                </c:pt>
                <c:pt idx="58">
                  <c:v>5.24648148148148</c:v>
                </c:pt>
                <c:pt idx="59">
                  <c:v>5.217037037037036</c:v>
                </c:pt>
                <c:pt idx="60">
                  <c:v>5.1537037037037035</c:v>
                </c:pt>
                <c:pt idx="61">
                  <c:v>5.052037037037036</c:v>
                </c:pt>
                <c:pt idx="62">
                  <c:v>5.022592592592591</c:v>
                </c:pt>
                <c:pt idx="63">
                  <c:v>4.984259259259258</c:v>
                </c:pt>
                <c:pt idx="64">
                  <c:v>4.927592592592592</c:v>
                </c:pt>
                <c:pt idx="65">
                  <c:v>4.902777777777777</c:v>
                </c:pt>
                <c:pt idx="66">
                  <c:v>4.893703703703703</c:v>
                </c:pt>
                <c:pt idx="67">
                  <c:v>4.868888888888888</c:v>
                </c:pt>
                <c:pt idx="68">
                  <c:v>4.844074074074073</c:v>
                </c:pt>
                <c:pt idx="69">
                  <c:v>4.814629629629629</c:v>
                </c:pt>
                <c:pt idx="70">
                  <c:v>4.8055555555555545</c:v>
                </c:pt>
                <c:pt idx="71">
                  <c:v>4.810185185185184</c:v>
                </c:pt>
                <c:pt idx="72">
                  <c:v>4.814629629629629</c:v>
                </c:pt>
                <c:pt idx="73">
                  <c:v>4.68574074074074</c:v>
                </c:pt>
                <c:pt idx="74">
                  <c:v>4.532037037037036</c:v>
                </c:pt>
                <c:pt idx="75">
                  <c:v>4.213333333333333</c:v>
                </c:pt>
                <c:pt idx="76">
                  <c:v>3.973703703703703</c:v>
                </c:pt>
                <c:pt idx="77">
                  <c:v>3.602962962962963</c:v>
                </c:pt>
                <c:pt idx="78">
                  <c:v>2.9699999999999998</c:v>
                </c:pt>
                <c:pt idx="79">
                  <c:v>2.719074074074074</c:v>
                </c:pt>
                <c:pt idx="80">
                  <c:v>2.4388888888888887</c:v>
                </c:pt>
                <c:pt idx="81">
                  <c:v>2.1855555555555553</c:v>
                </c:pt>
                <c:pt idx="82">
                  <c:v>1.9912962962962961</c:v>
                </c:pt>
                <c:pt idx="83">
                  <c:v>1.7696666666666665</c:v>
                </c:pt>
                <c:pt idx="84">
                  <c:v>1.5074444444444444</c:v>
                </c:pt>
                <c:pt idx="85">
                  <c:v>1.2881666666666667</c:v>
                </c:pt>
                <c:pt idx="86">
                  <c:v>0.9717037037037037</c:v>
                </c:pt>
                <c:pt idx="87">
                  <c:v>0.36361111111111105</c:v>
                </c:pt>
                <c:pt idx="88">
                  <c:v>-0.04103518518518519</c:v>
                </c:pt>
                <c:pt idx="89">
                  <c:v>-0.009387037037037034</c:v>
                </c:pt>
                <c:pt idx="90">
                  <c:v>-0.06137962962962962</c:v>
                </c:pt>
                <c:pt idx="91">
                  <c:v>-0.022949999999999995</c:v>
                </c:pt>
                <c:pt idx="92">
                  <c:v>-0.02521111111111111</c:v>
                </c:pt>
                <c:pt idx="93">
                  <c:v>-0.016168518518518516</c:v>
                </c:pt>
                <c:pt idx="94">
                  <c:v>-0.02747222222222222</c:v>
                </c:pt>
                <c:pt idx="95">
                  <c:v>-0.036514814814814806</c:v>
                </c:pt>
                <c:pt idx="96">
                  <c:v>-0.03877407407407407</c:v>
                </c:pt>
                <c:pt idx="97">
                  <c:v>-0.036514814814814806</c:v>
                </c:pt>
                <c:pt idx="98">
                  <c:v>-0.036514814814814806</c:v>
                </c:pt>
                <c:pt idx="99">
                  <c:v>-0.0342537037037037</c:v>
                </c:pt>
                <c:pt idx="100">
                  <c:v>-0.036514814814814806</c:v>
                </c:pt>
                <c:pt idx="101">
                  <c:v>-0.036514814814814806</c:v>
                </c:pt>
                <c:pt idx="102">
                  <c:v>-0.031992592592592586</c:v>
                </c:pt>
                <c:pt idx="103">
                  <c:v>-0.029731481481481473</c:v>
                </c:pt>
                <c:pt idx="104">
                  <c:v>-0.02747222222222222</c:v>
                </c:pt>
                <c:pt idx="105">
                  <c:v>-0.02747222222222222</c:v>
                </c:pt>
                <c:pt idx="106">
                  <c:v>-0.029731481481481473</c:v>
                </c:pt>
                <c:pt idx="107">
                  <c:v>-0.02747222222222222</c:v>
                </c:pt>
                <c:pt idx="108">
                  <c:v>-0.022949999999999995</c:v>
                </c:pt>
                <c:pt idx="109">
                  <c:v>-0.02521111111111111</c:v>
                </c:pt>
                <c:pt idx="110">
                  <c:v>-0.022949999999999995</c:v>
                </c:pt>
                <c:pt idx="111">
                  <c:v>-0.022949999999999995</c:v>
                </c:pt>
                <c:pt idx="112">
                  <c:v>-0.02521111111111111</c:v>
                </c:pt>
              </c:numCache>
            </c:numRef>
          </c:val>
          <c:smooth val="0"/>
        </c:ser>
        <c:axId val="1269113"/>
        <c:axId val="11422018"/>
      </c:lineChart>
      <c:catAx>
        <c:axId val="1269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240 samples per second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22018"/>
        <c:crosses val="autoZero"/>
        <c:auto val="1"/>
        <c:lblOffset val="100"/>
        <c:noMultiLvlLbl val="0"/>
      </c:catAx>
      <c:valAx>
        <c:axId val="11422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26911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Data!$B$10:$B$122</c:f>
              <c:numCach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  <c:smooth val="0"/>
        </c:ser>
        <c:marker val="1"/>
        <c:axId val="35689299"/>
        <c:axId val="52768236"/>
      </c:lineChart>
      <c:catAx>
        <c:axId val="3568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68236"/>
        <c:crosses val="autoZero"/>
        <c:auto val="1"/>
        <c:lblOffset val="100"/>
        <c:noMultiLvlLbl val="0"/>
      </c:catAx>
      <c:valAx>
        <c:axId val="52768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89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23</xdr:row>
      <xdr:rowOff>19050</xdr:rowOff>
    </xdr:from>
    <xdr:to>
      <xdr:col>2</xdr:col>
      <xdr:colOff>695325</xdr:colOff>
      <xdr:row>24</xdr:row>
      <xdr:rowOff>9525</xdr:rowOff>
    </xdr:to>
    <xdr:grpSp>
      <xdr:nvGrpSpPr>
        <xdr:cNvPr id="2" name="Group 16"/>
        <xdr:cNvGrpSpPr>
          <a:grpSpLocks/>
        </xdr:cNvGrpSpPr>
      </xdr:nvGrpSpPr>
      <xdr:grpSpPr>
        <a:xfrm>
          <a:off x="1400175" y="3743325"/>
          <a:ext cx="638175" cy="152400"/>
          <a:chOff x="53" y="360"/>
          <a:chExt cx="67" cy="1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H="1">
            <a:off x="53" y="369"/>
            <a:ext cx="4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0" y="360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4</xdr:col>
      <xdr:colOff>180975</xdr:colOff>
      <xdr:row>23</xdr:row>
      <xdr:rowOff>0</xdr:rowOff>
    </xdr:from>
    <xdr:to>
      <xdr:col>5</xdr:col>
      <xdr:colOff>371475</xdr:colOff>
      <xdr:row>23</xdr:row>
      <xdr:rowOff>152400</xdr:rowOff>
    </xdr:to>
    <xdr:grpSp>
      <xdr:nvGrpSpPr>
        <xdr:cNvPr id="5" name="Group 17"/>
        <xdr:cNvGrpSpPr>
          <a:grpSpLocks/>
        </xdr:cNvGrpSpPr>
      </xdr:nvGrpSpPr>
      <xdr:grpSpPr>
        <a:xfrm>
          <a:off x="3028950" y="3724275"/>
          <a:ext cx="800100" cy="152400"/>
          <a:chOff x="391" y="352"/>
          <a:chExt cx="84" cy="16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V="1">
            <a:off x="412" y="363"/>
            <a:ext cx="6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91" y="352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32</v>
      </c>
      <c r="C1" t="s">
        <v>27</v>
      </c>
    </row>
    <row r="2" ht="12.75">
      <c r="C2" t="s">
        <v>23</v>
      </c>
    </row>
    <row r="3" ht="12.75">
      <c r="C3" t="s">
        <v>24</v>
      </c>
    </row>
    <row r="4" ht="12.75">
      <c r="C4" t="s">
        <v>28</v>
      </c>
    </row>
    <row r="5" ht="12.75">
      <c r="C5" t="s">
        <v>34</v>
      </c>
    </row>
    <row r="6" ht="12.75">
      <c r="C6" t="s">
        <v>33</v>
      </c>
    </row>
    <row r="7" ht="12.75">
      <c r="C7" t="s">
        <v>29</v>
      </c>
    </row>
    <row r="8" spans="3:7" ht="12.75">
      <c r="C8" t="s">
        <v>8</v>
      </c>
      <c r="F8" t="s">
        <v>8</v>
      </c>
      <c r="G8" t="s">
        <v>8</v>
      </c>
    </row>
    <row r="10" spans="9:10" ht="12.75">
      <c r="I10" t="s">
        <v>30</v>
      </c>
      <c r="J10" s="6"/>
    </row>
    <row r="11" ht="12.75">
      <c r="I11" t="s">
        <v>31</v>
      </c>
    </row>
    <row r="14" ht="12.75">
      <c r="M14" s="2"/>
    </row>
    <row r="15" ht="12.75">
      <c r="M15" s="2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2" ht="12.75">
      <c r="J22" s="1"/>
    </row>
    <row r="24" ht="12.75">
      <c r="J24" s="1"/>
    </row>
    <row r="32" spans="1:7" ht="12.75">
      <c r="A32" t="s">
        <v>10</v>
      </c>
      <c r="C32" s="2">
        <f>MAX(Data!B10:B500)</f>
        <v>6.189074074074073</v>
      </c>
      <c r="D32" t="s">
        <v>15</v>
      </c>
      <c r="E32" t="s">
        <v>8</v>
      </c>
      <c r="G32" t="s">
        <v>8</v>
      </c>
    </row>
    <row r="33" spans="1:7" ht="12.75">
      <c r="A33" t="s">
        <v>2</v>
      </c>
      <c r="C33" s="2">
        <f>AVERAGE(Data!B30:B97)</f>
        <v>4.649035130718951</v>
      </c>
      <c r="D33" t="s">
        <v>12</v>
      </c>
      <c r="F33" t="s">
        <v>8</v>
      </c>
      <c r="G33" t="s">
        <v>8</v>
      </c>
    </row>
    <row r="34" spans="1:4" ht="12.75">
      <c r="A34" t="s">
        <v>0</v>
      </c>
      <c r="C34" s="2">
        <f>(97-30)/240</f>
        <v>0.2791666666666667</v>
      </c>
      <c r="D34" t="s">
        <v>16</v>
      </c>
    </row>
    <row r="35" spans="1:6" ht="12.75">
      <c r="A35" t="s">
        <v>3</v>
      </c>
      <c r="C35" s="2">
        <f>((SUM(Data!B30:B97))/240)</f>
        <v>1.3172266203703695</v>
      </c>
      <c r="D35" t="s">
        <v>4</v>
      </c>
      <c r="F35" t="s">
        <v>8</v>
      </c>
    </row>
    <row r="36" spans="3:4" ht="12.75">
      <c r="C36" s="2">
        <f>C35*4.448</f>
        <v>5.859024007407404</v>
      </c>
      <c r="D36" t="s">
        <v>5</v>
      </c>
    </row>
    <row r="37" spans="1:9" ht="12.75">
      <c r="A37" t="s">
        <v>6</v>
      </c>
      <c r="C37" s="1">
        <v>0.0062</v>
      </c>
      <c r="D37" t="s">
        <v>22</v>
      </c>
      <c r="I37" s="4"/>
    </row>
    <row r="38" spans="1:9" ht="12.75">
      <c r="A38" t="s">
        <v>8</v>
      </c>
      <c r="C38" s="4">
        <f>C37/453.54*1000</f>
        <v>0.013670238567711776</v>
      </c>
      <c r="D38" t="s">
        <v>9</v>
      </c>
      <c r="I38" s="4"/>
    </row>
    <row r="39" spans="1:9" ht="12.75">
      <c r="A39" t="s">
        <v>7</v>
      </c>
      <c r="C39" s="2">
        <f>(C36/C37)/9.8</f>
        <v>96.4289665471923</v>
      </c>
      <c r="D39" t="s">
        <v>1</v>
      </c>
      <c r="I39" s="4"/>
    </row>
    <row r="40" ht="12.75">
      <c r="I40" s="4"/>
    </row>
    <row r="41" spans="1:9" ht="12.75">
      <c r="A41" s="5"/>
      <c r="I41" s="4"/>
    </row>
    <row r="42" ht="12.75">
      <c r="I42" s="4"/>
    </row>
    <row r="43" ht="12.75">
      <c r="I43" s="4"/>
    </row>
    <row r="44" spans="1:9" ht="12.75">
      <c r="A44" t="s">
        <v>14</v>
      </c>
      <c r="I44" s="4"/>
    </row>
    <row r="45" spans="1:9" ht="12.75">
      <c r="A45" t="s">
        <v>17</v>
      </c>
      <c r="I45" s="4"/>
    </row>
    <row r="46" spans="1:9" ht="12.75">
      <c r="A46" t="s">
        <v>8</v>
      </c>
      <c r="I46" s="4"/>
    </row>
    <row r="58" spans="4:10" ht="12.75">
      <c r="D58" s="2"/>
      <c r="J58" s="2"/>
    </row>
    <row r="60" ht="12.75">
      <c r="J60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1"/>
  <sheetViews>
    <sheetView workbookViewId="0" topLeftCell="A10">
      <selection activeCell="C97" sqref="C97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9" spans="1:5" ht="12.75">
      <c r="A9" t="s">
        <v>11</v>
      </c>
      <c r="B9" t="s">
        <v>13</v>
      </c>
      <c r="D9" t="s">
        <v>18</v>
      </c>
      <c r="E9" t="s">
        <v>19</v>
      </c>
    </row>
    <row r="10" spans="1:5" ht="12.75">
      <c r="A10" s="1">
        <v>-0.010986</v>
      </c>
      <c r="B10" s="2">
        <f>A10*(1/0.54)+0.02</f>
        <v>-0.0003444444444444389</v>
      </c>
      <c r="D10" s="2">
        <f>MAX(B10:B384)</f>
        <v>6.189074074074073</v>
      </c>
      <c r="E10">
        <f>D10/10</f>
        <v>0.6189074074074072</v>
      </c>
    </row>
    <row r="11" spans="1:2" ht="12.75">
      <c r="A11" s="1">
        <v>-0.0097656</v>
      </c>
      <c r="B11" s="2">
        <f aca="true" t="shared" si="0" ref="B11:B74">A11*(1/0.54)+0.02</f>
        <v>0.0019155555555555592</v>
      </c>
    </row>
    <row r="12" spans="1:2" ht="12.75">
      <c r="A12" s="1">
        <v>-0.0085449</v>
      </c>
      <c r="B12" s="2">
        <f t="shared" si="0"/>
        <v>0.004176111111111113</v>
      </c>
    </row>
    <row r="13" spans="1:4" ht="12.75">
      <c r="A13" s="1">
        <v>-0.010986</v>
      </c>
      <c r="B13" s="2">
        <f t="shared" si="0"/>
        <v>-0.0003444444444444389</v>
      </c>
      <c r="D13" t="s">
        <v>8</v>
      </c>
    </row>
    <row r="14" spans="1:4" ht="12.75">
      <c r="A14" s="1">
        <v>-0.0097656</v>
      </c>
      <c r="B14" s="2">
        <f t="shared" si="0"/>
        <v>0.0019155555555555592</v>
      </c>
      <c r="D14" t="s">
        <v>8</v>
      </c>
    </row>
    <row r="15" spans="1:4" ht="12.75">
      <c r="A15" s="1">
        <v>-0.0085449</v>
      </c>
      <c r="B15" s="2">
        <f t="shared" si="0"/>
        <v>0.004176111111111113</v>
      </c>
      <c r="D15" t="s">
        <v>8</v>
      </c>
    </row>
    <row r="16" spans="1:2" ht="12.75">
      <c r="A16" s="1">
        <v>-0.0073242</v>
      </c>
      <c r="B16" s="2">
        <f t="shared" si="0"/>
        <v>0.006436666666666669</v>
      </c>
    </row>
    <row r="17" spans="1:2" ht="12.75">
      <c r="A17" s="1">
        <v>-0.0073242</v>
      </c>
      <c r="B17" s="2">
        <f t="shared" si="0"/>
        <v>0.006436666666666669</v>
      </c>
    </row>
    <row r="18" spans="1:2" ht="12.75">
      <c r="A18" s="1">
        <v>-0.0048828</v>
      </c>
      <c r="B18" s="2">
        <f t="shared" si="0"/>
        <v>0.01095777777777778</v>
      </c>
    </row>
    <row r="19" spans="1:2" ht="12.75">
      <c r="A19" s="1">
        <v>-0.0061035</v>
      </c>
      <c r="B19" s="2">
        <f t="shared" si="0"/>
        <v>0.008697222222222223</v>
      </c>
    </row>
    <row r="20" spans="1:2" ht="12.75">
      <c r="A20" s="1">
        <v>-0.0073242</v>
      </c>
      <c r="B20" s="2">
        <f t="shared" si="0"/>
        <v>0.006436666666666669</v>
      </c>
    </row>
    <row r="21" spans="1:2" ht="12.75">
      <c r="A21" s="1">
        <v>-0.0024414</v>
      </c>
      <c r="B21" s="2">
        <f t="shared" si="0"/>
        <v>0.01547888888888889</v>
      </c>
    </row>
    <row r="22" spans="1:2" ht="12.75">
      <c r="A22" s="1">
        <v>-0.0012207</v>
      </c>
      <c r="B22" s="2">
        <f t="shared" si="0"/>
        <v>0.017739444444444447</v>
      </c>
    </row>
    <row r="23" spans="1:2" ht="12.75">
      <c r="A23" s="1">
        <v>0</v>
      </c>
      <c r="B23" s="2">
        <f t="shared" si="0"/>
        <v>0.02</v>
      </c>
    </row>
    <row r="24" spans="1:2" ht="12.75">
      <c r="A24" s="1">
        <v>0.0048828</v>
      </c>
      <c r="B24" s="2">
        <f t="shared" si="0"/>
        <v>0.02904222222222222</v>
      </c>
    </row>
    <row r="25" spans="1:2" ht="12.75">
      <c r="A25" s="1">
        <v>0.012207</v>
      </c>
      <c r="B25" s="2">
        <f t="shared" si="0"/>
        <v>0.042605555555555556</v>
      </c>
    </row>
    <row r="26" spans="1:2" ht="12.75">
      <c r="A26" s="1">
        <v>0.020752</v>
      </c>
      <c r="B26" s="2">
        <f t="shared" si="0"/>
        <v>0.05842962962962962</v>
      </c>
    </row>
    <row r="27" spans="1:2" ht="12.75">
      <c r="A27" s="1">
        <v>0.042725</v>
      </c>
      <c r="B27" s="2">
        <f t="shared" si="0"/>
        <v>0.09912037037037036</v>
      </c>
    </row>
    <row r="28" spans="1:2" ht="12.75">
      <c r="A28" s="1">
        <v>0.083008</v>
      </c>
      <c r="B28" s="2">
        <f t="shared" si="0"/>
        <v>0.1737185185185185</v>
      </c>
    </row>
    <row r="29" spans="1:2" ht="12.75">
      <c r="A29" s="1">
        <v>0.14038</v>
      </c>
      <c r="B29" s="2">
        <f t="shared" si="0"/>
        <v>0.27996296296296297</v>
      </c>
    </row>
    <row r="30" spans="1:3" ht="12.75">
      <c r="A30" s="1">
        <v>0.32227</v>
      </c>
      <c r="B30" s="2">
        <f t="shared" si="0"/>
        <v>0.6167962962962963</v>
      </c>
      <c r="C30" t="s">
        <v>20</v>
      </c>
    </row>
    <row r="31" spans="1:2" ht="12.75">
      <c r="A31" s="1">
        <v>0.72388</v>
      </c>
      <c r="B31" s="2">
        <f t="shared" si="0"/>
        <v>1.3605185185185182</v>
      </c>
    </row>
    <row r="32" spans="1:2" ht="12.75">
      <c r="A32" s="1">
        <v>1.272</v>
      </c>
      <c r="B32" s="2">
        <f t="shared" si="0"/>
        <v>2.375555555555555</v>
      </c>
    </row>
    <row r="33" spans="1:2" ht="12.75">
      <c r="A33" s="1">
        <v>1.9287</v>
      </c>
      <c r="B33" s="2">
        <f t="shared" si="0"/>
        <v>3.5916666666666663</v>
      </c>
    </row>
    <row r="34" spans="1:2" ht="12.75">
      <c r="A34" s="1">
        <v>2.3645</v>
      </c>
      <c r="B34" s="2">
        <f t="shared" si="0"/>
        <v>4.398703703703703</v>
      </c>
    </row>
    <row r="35" spans="1:2" ht="12.75">
      <c r="A35" s="1">
        <v>2.6563</v>
      </c>
      <c r="B35" s="2">
        <f t="shared" si="0"/>
        <v>4.939074074074073</v>
      </c>
    </row>
    <row r="36" spans="1:2" ht="12.75">
      <c r="A36" s="1">
        <v>2.959</v>
      </c>
      <c r="B36" s="2">
        <f t="shared" si="0"/>
        <v>5.499629629629629</v>
      </c>
    </row>
    <row r="37" spans="1:2" ht="12.75">
      <c r="A37" s="1">
        <v>3.2678</v>
      </c>
      <c r="B37" s="2">
        <f t="shared" si="0"/>
        <v>6.07148148148148</v>
      </c>
    </row>
    <row r="38" spans="1:2" ht="12.75">
      <c r="A38" s="1">
        <v>3.3313</v>
      </c>
      <c r="B38" s="2">
        <f t="shared" si="0"/>
        <v>6.189074074074073</v>
      </c>
    </row>
    <row r="39" spans="1:2" ht="12.75">
      <c r="A39" s="1">
        <v>3.1543</v>
      </c>
      <c r="B39" s="2">
        <f t="shared" si="0"/>
        <v>5.861296296296295</v>
      </c>
    </row>
    <row r="40" spans="1:2" ht="12.75">
      <c r="A40" s="1">
        <v>3.0676</v>
      </c>
      <c r="B40" s="2">
        <f t="shared" si="0"/>
        <v>5.7007407407407396</v>
      </c>
    </row>
    <row r="41" spans="1:2" ht="12.75">
      <c r="A41" s="1">
        <v>3.0664</v>
      </c>
      <c r="B41" s="2">
        <f t="shared" si="0"/>
        <v>5.698518518518517</v>
      </c>
    </row>
    <row r="42" spans="1:2" ht="12.75">
      <c r="A42" s="1">
        <v>3.1067</v>
      </c>
      <c r="B42" s="2">
        <f t="shared" si="0"/>
        <v>5.773148148148147</v>
      </c>
    </row>
    <row r="43" spans="1:2" ht="12.75">
      <c r="A43" s="1">
        <v>3.1348</v>
      </c>
      <c r="B43" s="2">
        <f t="shared" si="0"/>
        <v>5.825185185185184</v>
      </c>
    </row>
    <row r="44" spans="1:2" ht="12.75">
      <c r="A44" s="1">
        <v>3.2361</v>
      </c>
      <c r="B44" s="2">
        <f t="shared" si="0"/>
        <v>6.012777777777776</v>
      </c>
    </row>
    <row r="45" spans="1:2" ht="12.75">
      <c r="A45" s="1">
        <v>3.2898</v>
      </c>
      <c r="B45" s="2">
        <f t="shared" si="0"/>
        <v>6.112222222222221</v>
      </c>
    </row>
    <row r="46" spans="1:2" ht="12.75">
      <c r="A46" s="1">
        <v>3.313</v>
      </c>
      <c r="B46" s="2">
        <f t="shared" si="0"/>
        <v>6.155185185185184</v>
      </c>
    </row>
    <row r="47" spans="1:2" ht="12.75">
      <c r="A47" s="1">
        <v>3.3032</v>
      </c>
      <c r="B47" s="2">
        <f t="shared" si="0"/>
        <v>6.137037037037036</v>
      </c>
    </row>
    <row r="48" spans="1:2" ht="12.75">
      <c r="A48" s="1">
        <v>3.291</v>
      </c>
      <c r="B48" s="2">
        <f t="shared" si="0"/>
        <v>6.114444444444443</v>
      </c>
    </row>
    <row r="49" spans="1:2" ht="12.75">
      <c r="A49" s="1">
        <v>3.2813</v>
      </c>
      <c r="B49" s="2">
        <f t="shared" si="0"/>
        <v>6.09648148148148</v>
      </c>
    </row>
    <row r="50" spans="1:2" ht="12.75">
      <c r="A50" s="1">
        <v>3.2581</v>
      </c>
      <c r="B50" s="2">
        <f t="shared" si="0"/>
        <v>6.053518518518517</v>
      </c>
    </row>
    <row r="51" spans="1:2" ht="12.75">
      <c r="A51" s="1">
        <v>3.2349</v>
      </c>
      <c r="B51" s="2">
        <f t="shared" si="0"/>
        <v>6.0105555555555545</v>
      </c>
    </row>
    <row r="52" spans="1:2" ht="12.75">
      <c r="A52" s="1">
        <v>3.1885</v>
      </c>
      <c r="B52" s="2">
        <f t="shared" si="0"/>
        <v>5.924629629629628</v>
      </c>
    </row>
    <row r="53" spans="1:2" ht="12.75">
      <c r="A53" s="1">
        <v>3.1458</v>
      </c>
      <c r="B53" s="2">
        <f t="shared" si="0"/>
        <v>5.8455555555555545</v>
      </c>
    </row>
    <row r="54" spans="1:2" ht="12.75">
      <c r="A54" s="1">
        <v>3.1335</v>
      </c>
      <c r="B54" s="2">
        <f t="shared" si="0"/>
        <v>5.822777777777777</v>
      </c>
    </row>
    <row r="55" spans="1:2" ht="12.75">
      <c r="A55" s="1">
        <v>3.1201</v>
      </c>
      <c r="B55" s="2">
        <f t="shared" si="0"/>
        <v>5.797962962962962</v>
      </c>
    </row>
    <row r="56" spans="1:2" ht="12.75">
      <c r="A56" s="1">
        <v>3.114</v>
      </c>
      <c r="B56" s="2">
        <f t="shared" si="0"/>
        <v>5.786666666666665</v>
      </c>
    </row>
    <row r="57" spans="1:2" ht="12.75">
      <c r="A57" s="1">
        <v>3.1006</v>
      </c>
      <c r="B57" s="2">
        <f t="shared" si="0"/>
        <v>5.7618518518518504</v>
      </c>
    </row>
    <row r="58" spans="1:2" ht="12.75">
      <c r="A58" s="1">
        <v>3.0762</v>
      </c>
      <c r="B58" s="2">
        <f t="shared" si="0"/>
        <v>5.716666666666666</v>
      </c>
    </row>
    <row r="59" spans="1:2" ht="12.75">
      <c r="A59" s="1">
        <v>3.053</v>
      </c>
      <c r="B59" s="2">
        <f t="shared" si="0"/>
        <v>5.673703703703702</v>
      </c>
    </row>
    <row r="60" spans="1:2" ht="12.75">
      <c r="A60" s="1">
        <v>3.0408</v>
      </c>
      <c r="B60" s="2">
        <f t="shared" si="0"/>
        <v>5.65111111111111</v>
      </c>
    </row>
    <row r="61" spans="1:2" ht="12.75">
      <c r="A61" s="1">
        <v>3.0273</v>
      </c>
      <c r="B61" s="2">
        <f t="shared" si="0"/>
        <v>5.6261111111111095</v>
      </c>
    </row>
    <row r="62" spans="1:2" ht="12.75">
      <c r="A62" s="1">
        <v>2.9956</v>
      </c>
      <c r="B62" s="2">
        <f t="shared" si="0"/>
        <v>5.567407407407407</v>
      </c>
    </row>
    <row r="63" spans="1:2" ht="12.75">
      <c r="A63" s="1">
        <v>2.948</v>
      </c>
      <c r="B63" s="2">
        <f t="shared" si="0"/>
        <v>5.479259259259258</v>
      </c>
    </row>
    <row r="64" spans="1:2" ht="12.75">
      <c r="A64" s="1">
        <v>2.9065</v>
      </c>
      <c r="B64" s="2">
        <f t="shared" si="0"/>
        <v>5.402407407407406</v>
      </c>
    </row>
    <row r="65" spans="1:2" ht="12.75">
      <c r="A65" s="1">
        <v>2.8796</v>
      </c>
      <c r="B65" s="2">
        <f t="shared" si="0"/>
        <v>5.3525925925925915</v>
      </c>
    </row>
    <row r="66" spans="1:2" ht="12.75">
      <c r="A66" s="1">
        <v>2.8479</v>
      </c>
      <c r="B66" s="2">
        <f t="shared" si="0"/>
        <v>5.293888888888888</v>
      </c>
    </row>
    <row r="67" spans="1:2" ht="12.75">
      <c r="A67" s="1">
        <v>2.8333</v>
      </c>
      <c r="B67" s="2">
        <f t="shared" si="0"/>
        <v>5.26685185185185</v>
      </c>
    </row>
    <row r="68" spans="1:2" ht="12.75">
      <c r="A68" s="1">
        <v>2.8223</v>
      </c>
      <c r="B68" s="2">
        <f t="shared" si="0"/>
        <v>5.24648148148148</v>
      </c>
    </row>
    <row r="69" spans="1:2" ht="12.75">
      <c r="A69" s="1">
        <v>2.8064</v>
      </c>
      <c r="B69" s="2">
        <f t="shared" si="0"/>
        <v>5.217037037037036</v>
      </c>
    </row>
    <row r="70" spans="1:2" ht="12.75">
      <c r="A70" s="1">
        <v>2.7722</v>
      </c>
      <c r="B70" s="2">
        <f t="shared" si="0"/>
        <v>5.1537037037037035</v>
      </c>
    </row>
    <row r="71" spans="1:2" ht="12.75">
      <c r="A71" s="1">
        <v>2.7173</v>
      </c>
      <c r="B71" s="2">
        <f t="shared" si="0"/>
        <v>5.052037037037036</v>
      </c>
    </row>
    <row r="72" spans="1:2" ht="12.75">
      <c r="A72" s="1">
        <v>2.7014</v>
      </c>
      <c r="B72" s="2">
        <f t="shared" si="0"/>
        <v>5.022592592592591</v>
      </c>
    </row>
    <row r="73" spans="1:2" ht="12.75">
      <c r="A73" s="1">
        <v>2.6807</v>
      </c>
      <c r="B73" s="2">
        <f t="shared" si="0"/>
        <v>4.984259259259258</v>
      </c>
    </row>
    <row r="74" spans="1:2" ht="12.75">
      <c r="A74" s="1">
        <v>2.6501</v>
      </c>
      <c r="B74" s="2">
        <f t="shared" si="0"/>
        <v>4.927592592592592</v>
      </c>
    </row>
    <row r="75" spans="1:2" ht="12.75">
      <c r="A75" s="1">
        <v>2.6367</v>
      </c>
      <c r="B75" s="2">
        <f aca="true" t="shared" si="1" ref="B75:B122">A75*(1/0.54)+0.02</f>
        <v>4.902777777777777</v>
      </c>
    </row>
    <row r="76" spans="1:2" ht="12.75">
      <c r="A76" s="1">
        <v>2.6318</v>
      </c>
      <c r="B76" s="2">
        <f t="shared" si="1"/>
        <v>4.893703703703703</v>
      </c>
    </row>
    <row r="77" spans="1:2" ht="12.75">
      <c r="A77" s="1">
        <v>2.6184</v>
      </c>
      <c r="B77" s="2">
        <f t="shared" si="1"/>
        <v>4.868888888888888</v>
      </c>
    </row>
    <row r="78" spans="1:2" ht="12.75">
      <c r="A78" s="1">
        <v>2.605</v>
      </c>
      <c r="B78" s="2">
        <f t="shared" si="1"/>
        <v>4.844074074074073</v>
      </c>
    </row>
    <row r="79" spans="1:2" ht="12.75">
      <c r="A79" s="1">
        <v>2.5891</v>
      </c>
      <c r="B79" s="2">
        <f t="shared" si="1"/>
        <v>4.814629629629629</v>
      </c>
    </row>
    <row r="80" spans="1:2" ht="12.75">
      <c r="A80" s="1">
        <v>2.5842</v>
      </c>
      <c r="B80" s="2">
        <f t="shared" si="1"/>
        <v>4.8055555555555545</v>
      </c>
    </row>
    <row r="81" spans="1:2" ht="12.75">
      <c r="A81" s="1">
        <v>2.5867</v>
      </c>
      <c r="B81" s="2">
        <f t="shared" si="1"/>
        <v>4.810185185185184</v>
      </c>
    </row>
    <row r="82" spans="1:2" ht="12.75">
      <c r="A82" s="1">
        <v>2.5891</v>
      </c>
      <c r="B82" s="2">
        <f t="shared" si="1"/>
        <v>4.814629629629629</v>
      </c>
    </row>
    <row r="83" spans="1:2" ht="12.75">
      <c r="A83" s="1">
        <v>2.5195</v>
      </c>
      <c r="B83" s="2">
        <f t="shared" si="1"/>
        <v>4.68574074074074</v>
      </c>
    </row>
    <row r="84" spans="1:2" ht="12.75">
      <c r="A84" s="1">
        <v>2.4365</v>
      </c>
      <c r="B84" s="2">
        <f t="shared" si="1"/>
        <v>4.532037037037036</v>
      </c>
    </row>
    <row r="85" spans="1:2" ht="12.75">
      <c r="A85" s="1">
        <v>2.2644</v>
      </c>
      <c r="B85" s="2">
        <f t="shared" si="1"/>
        <v>4.213333333333333</v>
      </c>
    </row>
    <row r="86" spans="1:2" ht="12.75">
      <c r="A86" s="1">
        <v>2.135</v>
      </c>
      <c r="B86" s="2">
        <f t="shared" si="1"/>
        <v>3.973703703703703</v>
      </c>
    </row>
    <row r="87" spans="1:2" ht="12.75">
      <c r="A87" s="1">
        <v>1.9348</v>
      </c>
      <c r="B87" s="2">
        <f t="shared" si="1"/>
        <v>3.602962962962963</v>
      </c>
    </row>
    <row r="88" spans="1:2" ht="12.75">
      <c r="A88" s="1">
        <v>1.593</v>
      </c>
      <c r="B88" s="2">
        <f t="shared" si="1"/>
        <v>2.9699999999999998</v>
      </c>
    </row>
    <row r="89" spans="1:2" ht="12.75">
      <c r="A89" s="1">
        <v>1.4575</v>
      </c>
      <c r="B89" s="2">
        <f t="shared" si="1"/>
        <v>2.719074074074074</v>
      </c>
    </row>
    <row r="90" spans="1:2" ht="12.75">
      <c r="A90" s="1">
        <v>1.3062</v>
      </c>
      <c r="B90" s="2">
        <f t="shared" si="1"/>
        <v>2.4388888888888887</v>
      </c>
    </row>
    <row r="91" spans="1:2" ht="12.75">
      <c r="A91" s="1">
        <v>1.1694</v>
      </c>
      <c r="B91" s="2">
        <f t="shared" si="1"/>
        <v>2.1855555555555553</v>
      </c>
    </row>
    <row r="92" spans="1:2" ht="12.75">
      <c r="A92" s="1">
        <v>1.0645</v>
      </c>
      <c r="B92" s="2">
        <f t="shared" si="1"/>
        <v>1.9912962962962961</v>
      </c>
    </row>
    <row r="93" spans="1:2" ht="12.75">
      <c r="A93" s="1">
        <v>0.94482</v>
      </c>
      <c r="B93" s="2">
        <f t="shared" si="1"/>
        <v>1.7696666666666665</v>
      </c>
    </row>
    <row r="94" spans="1:2" ht="12.75">
      <c r="A94" s="1">
        <v>0.80322</v>
      </c>
      <c r="B94" s="2">
        <f t="shared" si="1"/>
        <v>1.5074444444444444</v>
      </c>
    </row>
    <row r="95" spans="1:2" ht="12.75">
      <c r="A95" s="1">
        <v>0.68481</v>
      </c>
      <c r="B95" s="2">
        <f t="shared" si="1"/>
        <v>1.2881666666666667</v>
      </c>
    </row>
    <row r="96" spans="1:2" ht="12.75">
      <c r="A96" s="1">
        <v>0.51392</v>
      </c>
      <c r="B96" s="2">
        <f t="shared" si="1"/>
        <v>0.9717037037037037</v>
      </c>
    </row>
    <row r="97" spans="1:3" ht="12.75">
      <c r="A97" s="1">
        <v>0.18555</v>
      </c>
      <c r="B97" s="2">
        <f t="shared" si="1"/>
        <v>0.36361111111111105</v>
      </c>
      <c r="C97" t="s">
        <v>21</v>
      </c>
    </row>
    <row r="98" spans="1:2" ht="12.75">
      <c r="A98" s="1">
        <v>-0.032959</v>
      </c>
      <c r="B98" s="2">
        <f t="shared" si="1"/>
        <v>-0.04103518518518519</v>
      </c>
    </row>
    <row r="99" spans="1:2" ht="12.75">
      <c r="A99" s="1">
        <v>-0.015869</v>
      </c>
      <c r="B99" s="2">
        <f t="shared" si="1"/>
        <v>-0.009387037037037034</v>
      </c>
    </row>
    <row r="100" spans="1:2" ht="12.75">
      <c r="A100" s="1">
        <v>-0.043945</v>
      </c>
      <c r="B100" s="2">
        <f t="shared" si="1"/>
        <v>-0.06137962962962962</v>
      </c>
    </row>
    <row r="101" spans="1:2" ht="12.75">
      <c r="A101" s="1">
        <v>-0.023193</v>
      </c>
      <c r="B101" s="2">
        <f t="shared" si="1"/>
        <v>-0.022949999999999995</v>
      </c>
    </row>
    <row r="102" spans="1:2" ht="12.75">
      <c r="A102" s="1">
        <v>-0.024414</v>
      </c>
      <c r="B102" s="2">
        <f t="shared" si="1"/>
        <v>-0.02521111111111111</v>
      </c>
    </row>
    <row r="103" spans="1:2" ht="12.75">
      <c r="A103" s="1">
        <v>-0.019531</v>
      </c>
      <c r="B103" s="2">
        <f t="shared" si="1"/>
        <v>-0.016168518518518516</v>
      </c>
    </row>
    <row r="104" spans="1:2" ht="12.75">
      <c r="A104" s="1">
        <v>-0.025635</v>
      </c>
      <c r="B104" s="2">
        <f t="shared" si="1"/>
        <v>-0.02747222222222222</v>
      </c>
    </row>
    <row r="105" spans="1:2" ht="12.75">
      <c r="A105" s="1">
        <v>-0.030518</v>
      </c>
      <c r="B105" s="2">
        <f t="shared" si="1"/>
        <v>-0.036514814814814806</v>
      </c>
    </row>
    <row r="106" spans="1:2" ht="12.75">
      <c r="A106" s="1">
        <v>-0.031738</v>
      </c>
      <c r="B106" s="2">
        <f t="shared" si="1"/>
        <v>-0.03877407407407407</v>
      </c>
    </row>
    <row r="107" spans="1:2" ht="12.75">
      <c r="A107" s="1">
        <v>-0.030518</v>
      </c>
      <c r="B107" s="2">
        <f t="shared" si="1"/>
        <v>-0.036514814814814806</v>
      </c>
    </row>
    <row r="108" spans="1:2" ht="12.75">
      <c r="A108" s="1">
        <v>-0.030518</v>
      </c>
      <c r="B108" s="2">
        <f t="shared" si="1"/>
        <v>-0.036514814814814806</v>
      </c>
    </row>
    <row r="109" spans="1:2" ht="12.75">
      <c r="A109" s="1">
        <v>-0.029297</v>
      </c>
      <c r="B109" s="2">
        <f t="shared" si="1"/>
        <v>-0.0342537037037037</v>
      </c>
    </row>
    <row r="110" spans="1:2" ht="12.75">
      <c r="A110" s="1">
        <v>-0.030518</v>
      </c>
      <c r="B110" s="2">
        <f t="shared" si="1"/>
        <v>-0.036514814814814806</v>
      </c>
    </row>
    <row r="111" spans="1:2" ht="12.75">
      <c r="A111" s="1">
        <v>-0.030518</v>
      </c>
      <c r="B111" s="2">
        <f t="shared" si="1"/>
        <v>-0.036514814814814806</v>
      </c>
    </row>
    <row r="112" spans="1:2" ht="12.75">
      <c r="A112" s="1">
        <v>-0.028076</v>
      </c>
      <c r="B112" s="2">
        <f t="shared" si="1"/>
        <v>-0.031992592592592586</v>
      </c>
    </row>
    <row r="113" spans="1:2" ht="12.75">
      <c r="A113" s="1">
        <v>-0.026855</v>
      </c>
      <c r="B113" s="2">
        <f t="shared" si="1"/>
        <v>-0.029731481481481473</v>
      </c>
    </row>
    <row r="114" spans="1:2" ht="12.75">
      <c r="A114" s="1">
        <v>-0.025635</v>
      </c>
      <c r="B114" s="2">
        <f t="shared" si="1"/>
        <v>-0.02747222222222222</v>
      </c>
    </row>
    <row r="115" spans="1:2" ht="12.75">
      <c r="A115" s="1">
        <v>-0.025635</v>
      </c>
      <c r="B115" s="2">
        <f t="shared" si="1"/>
        <v>-0.02747222222222222</v>
      </c>
    </row>
    <row r="116" spans="1:2" ht="12.75">
      <c r="A116" s="1">
        <v>-0.026855</v>
      </c>
      <c r="B116" s="2">
        <f t="shared" si="1"/>
        <v>-0.029731481481481473</v>
      </c>
    </row>
    <row r="117" spans="1:2" ht="12.75">
      <c r="A117" s="1">
        <v>-0.025635</v>
      </c>
      <c r="B117" s="2">
        <f t="shared" si="1"/>
        <v>-0.02747222222222222</v>
      </c>
    </row>
    <row r="118" spans="1:2" ht="12.75">
      <c r="A118" s="1">
        <v>-0.023193</v>
      </c>
      <c r="B118" s="2">
        <f t="shared" si="1"/>
        <v>-0.022949999999999995</v>
      </c>
    </row>
    <row r="119" spans="1:2" ht="12.75">
      <c r="A119" s="1">
        <v>-0.024414</v>
      </c>
      <c r="B119" s="2">
        <f t="shared" si="1"/>
        <v>-0.02521111111111111</v>
      </c>
    </row>
    <row r="120" spans="1:2" ht="12.75">
      <c r="A120" s="1">
        <v>-0.023193</v>
      </c>
      <c r="B120" s="2">
        <f t="shared" si="1"/>
        <v>-0.022949999999999995</v>
      </c>
    </row>
    <row r="121" spans="1:2" ht="12.75">
      <c r="A121" s="1">
        <v>-0.023193</v>
      </c>
      <c r="B121" s="2">
        <f t="shared" si="1"/>
        <v>-0.022949999999999995</v>
      </c>
    </row>
    <row r="122" spans="1:2" ht="12.75">
      <c r="A122" s="1">
        <v>-0.024414</v>
      </c>
      <c r="B122" s="2">
        <f t="shared" si="1"/>
        <v>-0.02521111111111111</v>
      </c>
    </row>
    <row r="123" spans="1:2" ht="12.75">
      <c r="A123" s="7"/>
      <c r="B123" s="3"/>
    </row>
    <row r="124" spans="1:2" ht="12.75">
      <c r="A124" s="7"/>
      <c r="B124" s="3"/>
    </row>
    <row r="125" spans="1:2" ht="12.75">
      <c r="A125" s="7"/>
      <c r="B125" s="3"/>
    </row>
    <row r="126" spans="1:2" ht="12.75">
      <c r="A126" s="7"/>
      <c r="B126" s="3"/>
    </row>
    <row r="127" spans="1:2" ht="12.75">
      <c r="A127" s="7"/>
      <c r="B127" s="3"/>
    </row>
    <row r="128" spans="1:2" ht="12.75">
      <c r="A128" s="7"/>
      <c r="B128" s="3"/>
    </row>
    <row r="129" spans="1:2" ht="12.75">
      <c r="A129" s="7"/>
      <c r="B129" s="3"/>
    </row>
    <row r="130" spans="1:2" ht="12.75">
      <c r="A130" s="7"/>
      <c r="B130" s="3"/>
    </row>
    <row r="131" spans="1:2" ht="12.75">
      <c r="A131" s="7"/>
      <c r="B131" s="3"/>
    </row>
    <row r="132" spans="1:2" ht="12.75">
      <c r="A132" s="7"/>
      <c r="B132" s="3"/>
    </row>
    <row r="133" spans="1:2" ht="12.75">
      <c r="A133" s="7"/>
      <c r="B133" s="3"/>
    </row>
    <row r="134" spans="1:2" ht="12.75">
      <c r="A134" s="7"/>
      <c r="B134" s="3"/>
    </row>
    <row r="135" spans="1:2" ht="12.75">
      <c r="A135" s="7"/>
      <c r="B135" s="3"/>
    </row>
    <row r="136" spans="1:2" ht="12.75">
      <c r="A136" s="7"/>
      <c r="B136" s="3"/>
    </row>
    <row r="137" spans="1:2" ht="12.75">
      <c r="A137" s="7"/>
      <c r="B137" s="3"/>
    </row>
    <row r="138" spans="1:2" ht="12.75">
      <c r="A138" s="7"/>
      <c r="B138" s="3"/>
    </row>
    <row r="139" spans="1:2" ht="12.75">
      <c r="A139" s="7"/>
      <c r="B139" s="3"/>
    </row>
    <row r="140" spans="1:2" ht="12.75">
      <c r="A140" s="7"/>
      <c r="B140" s="3"/>
    </row>
    <row r="141" spans="1:2" ht="12.75">
      <c r="A141" s="7"/>
      <c r="B141" s="3"/>
    </row>
    <row r="142" spans="1:2" ht="12.75">
      <c r="A142" s="7"/>
      <c r="B142" s="3"/>
    </row>
    <row r="143" spans="1:2" ht="12.75">
      <c r="A143" s="7"/>
      <c r="B143" s="3"/>
    </row>
    <row r="144" spans="1:2" ht="12.75">
      <c r="A144" s="7"/>
      <c r="B144" s="3"/>
    </row>
    <row r="145" spans="1:2" ht="12.75">
      <c r="A145" s="7"/>
      <c r="B145" s="3"/>
    </row>
    <row r="146" spans="1:2" ht="12.75">
      <c r="A146" s="7"/>
      <c r="B146" s="3"/>
    </row>
    <row r="147" spans="1:2" ht="12.75">
      <c r="A147" s="7"/>
      <c r="B147" s="3"/>
    </row>
    <row r="148" spans="1:2" ht="12.75">
      <c r="A148" s="7"/>
      <c r="B148" s="3"/>
    </row>
    <row r="149" spans="1:2" ht="12.75">
      <c r="A149" s="7"/>
      <c r="B149" s="3"/>
    </row>
    <row r="150" spans="1:2" ht="12.75">
      <c r="A150" s="7"/>
      <c r="B150" s="3"/>
    </row>
    <row r="151" spans="1:2" ht="12.75">
      <c r="A151" s="7"/>
      <c r="B151" s="3"/>
    </row>
    <row r="152" spans="1:2" ht="12.75">
      <c r="A152" s="7"/>
      <c r="B152" s="3"/>
    </row>
    <row r="153" spans="1:2" ht="12.75">
      <c r="A153" s="7"/>
      <c r="B153" s="3"/>
    </row>
    <row r="154" spans="1:2" ht="12.75">
      <c r="A154" s="7"/>
      <c r="B154" s="3"/>
    </row>
    <row r="155" spans="1:2" ht="12.75">
      <c r="A155" s="7"/>
      <c r="B155" s="3"/>
    </row>
    <row r="156" spans="1:2" ht="12.75">
      <c r="A156" s="7"/>
      <c r="B156" s="3"/>
    </row>
    <row r="157" spans="1:2" ht="12.75">
      <c r="A157" s="7"/>
      <c r="B157" s="3"/>
    </row>
    <row r="158" spans="1:2" ht="12.75">
      <c r="A158" s="7"/>
      <c r="B158" s="3"/>
    </row>
    <row r="159" spans="1:2" ht="12.75">
      <c r="A159" s="7"/>
      <c r="B159" s="3"/>
    </row>
    <row r="160" spans="1:2" ht="12.75">
      <c r="A160" s="7"/>
      <c r="B160" s="3"/>
    </row>
    <row r="161" spans="1:2" ht="12.75">
      <c r="A161" s="7"/>
      <c r="B161" s="3"/>
    </row>
    <row r="162" spans="1:2" ht="12.75">
      <c r="A162" s="7"/>
      <c r="B162" s="3"/>
    </row>
    <row r="163" spans="1:2" ht="12.75">
      <c r="A163" s="7"/>
      <c r="B163" s="3"/>
    </row>
    <row r="164" spans="1:2" ht="12.75">
      <c r="A164" s="7"/>
      <c r="B164" s="3"/>
    </row>
    <row r="165" spans="1:2" ht="12.75">
      <c r="A165" s="7"/>
      <c r="B165" s="3"/>
    </row>
    <row r="166" spans="1:2" ht="12.75">
      <c r="A166" s="7"/>
      <c r="B166" s="3"/>
    </row>
    <row r="167" spans="1:2" ht="12.75">
      <c r="A167" s="7"/>
      <c r="B167" s="3"/>
    </row>
    <row r="168" spans="1:2" ht="12.75">
      <c r="A168" s="7"/>
      <c r="B168" s="3"/>
    </row>
    <row r="169" spans="1:2" ht="12.75">
      <c r="A169" s="7"/>
      <c r="B169" s="3"/>
    </row>
    <row r="170" spans="1:2" ht="12.75">
      <c r="A170" s="7"/>
      <c r="B170" s="3"/>
    </row>
    <row r="171" spans="1:2" ht="12.75">
      <c r="A171" s="7"/>
      <c r="B171" s="3"/>
    </row>
    <row r="172" spans="1:2" ht="12.75">
      <c r="A172" s="7"/>
      <c r="B172" s="3"/>
    </row>
    <row r="173" spans="1:2" ht="12.75">
      <c r="A173" s="7"/>
      <c r="B173" s="3"/>
    </row>
    <row r="174" spans="1:2" ht="12.75">
      <c r="A174" s="7"/>
      <c r="B174" s="3"/>
    </row>
    <row r="175" spans="1:2" ht="12.75">
      <c r="A175" s="7"/>
      <c r="B175" s="3"/>
    </row>
    <row r="176" spans="1:2" ht="12.75">
      <c r="A176" s="7"/>
      <c r="B176" s="3"/>
    </row>
    <row r="177" spans="1:2" ht="12.75">
      <c r="A177" s="7"/>
      <c r="B177" s="3"/>
    </row>
    <row r="178" spans="1:2" ht="12.75">
      <c r="A178" s="7"/>
      <c r="B178" s="3"/>
    </row>
    <row r="179" spans="1:2" ht="12.75">
      <c r="A179" s="7"/>
      <c r="B179" s="3"/>
    </row>
    <row r="180" spans="1:2" ht="12.75">
      <c r="A180" s="7"/>
      <c r="B180" s="3"/>
    </row>
    <row r="181" spans="1:2" ht="12.75">
      <c r="A181" s="7"/>
      <c r="B181" s="3"/>
    </row>
    <row r="182" spans="1:2" ht="12.75">
      <c r="A182" s="7"/>
      <c r="B182" s="3"/>
    </row>
    <row r="183" spans="1:2" ht="12.75">
      <c r="A183" s="7"/>
      <c r="B183" s="3"/>
    </row>
    <row r="184" spans="1:2" ht="12.75">
      <c r="A184" s="7"/>
      <c r="B184" s="3"/>
    </row>
    <row r="185" spans="1:2" ht="12.75">
      <c r="A185" s="7"/>
      <c r="B185" s="3"/>
    </row>
    <row r="186" spans="1:2" ht="12.75">
      <c r="A186" s="7"/>
      <c r="B186" s="3"/>
    </row>
    <row r="187" spans="1:2" ht="12.75">
      <c r="A187" s="7"/>
      <c r="B187" s="3"/>
    </row>
    <row r="188" spans="1:2" ht="12.75">
      <c r="A188" s="7"/>
      <c r="B188" s="3"/>
    </row>
    <row r="189" spans="1:2" ht="12.75">
      <c r="A189" s="7"/>
      <c r="B189" s="3"/>
    </row>
    <row r="190" spans="1:2" ht="12.75">
      <c r="A190" s="7"/>
      <c r="B190" s="3"/>
    </row>
    <row r="191" spans="1:2" ht="12.75">
      <c r="A191" s="7"/>
      <c r="B191" s="3"/>
    </row>
    <row r="192" spans="1:2" ht="12.75">
      <c r="A192" s="7"/>
      <c r="B192" s="3"/>
    </row>
    <row r="193" spans="1:2" ht="12.75">
      <c r="A193" s="7"/>
      <c r="B193" s="3"/>
    </row>
    <row r="194" spans="1:2" ht="12.75">
      <c r="A194" s="7"/>
      <c r="B194" s="3"/>
    </row>
    <row r="195" spans="1:2" ht="12.75">
      <c r="A195" s="7"/>
      <c r="B195" s="3"/>
    </row>
    <row r="196" spans="1:2" ht="12.75">
      <c r="A196" s="7"/>
      <c r="B196" s="3"/>
    </row>
    <row r="197" spans="1:2" ht="12.75">
      <c r="A197" s="7"/>
      <c r="B197" s="3"/>
    </row>
    <row r="198" spans="1:2" ht="12.75">
      <c r="A198" s="7"/>
      <c r="B198" s="3"/>
    </row>
    <row r="199" spans="1:2" ht="12.75">
      <c r="A199" s="7"/>
      <c r="B199" s="3"/>
    </row>
    <row r="200" spans="1:2" ht="12.75">
      <c r="A200" s="7"/>
      <c r="B200" s="3"/>
    </row>
    <row r="201" spans="1:2" ht="12.75">
      <c r="A201" s="7"/>
      <c r="B201" s="3"/>
    </row>
    <row r="202" spans="1:2" ht="12.75">
      <c r="A202" s="7"/>
      <c r="B202" s="3"/>
    </row>
    <row r="203" spans="1:2" ht="12.75">
      <c r="A203" s="7"/>
      <c r="B203" s="3"/>
    </row>
    <row r="204" spans="1:2" ht="12.75">
      <c r="A204" s="7"/>
      <c r="B204" s="3"/>
    </row>
    <row r="205" spans="1:2" ht="12.75">
      <c r="A205" s="7"/>
      <c r="B205" s="3"/>
    </row>
    <row r="206" spans="1:2" ht="12.75">
      <c r="A206" s="7"/>
      <c r="B206" s="3"/>
    </row>
    <row r="207" spans="1:2" ht="12.75">
      <c r="A207" s="7"/>
      <c r="B207" s="3"/>
    </row>
    <row r="208" spans="1:2" ht="12.75">
      <c r="A208" s="7"/>
      <c r="B208" s="3"/>
    </row>
    <row r="209" spans="1:2" ht="12.75">
      <c r="A209" s="7"/>
      <c r="B209" s="3"/>
    </row>
    <row r="210" spans="1:2" ht="12.75">
      <c r="A210" s="7"/>
      <c r="B210" s="3"/>
    </row>
    <row r="211" spans="1:2" ht="12.75">
      <c r="A211" s="7"/>
      <c r="B211" s="3"/>
    </row>
    <row r="212" spans="1:2" ht="12.75">
      <c r="A212" s="7"/>
      <c r="B212" s="3"/>
    </row>
    <row r="213" spans="1:2" ht="12.75">
      <c r="A213" s="7"/>
      <c r="B213" s="3"/>
    </row>
    <row r="214" spans="1:2" ht="12.75">
      <c r="A214" s="7"/>
      <c r="B214" s="3"/>
    </row>
    <row r="215" spans="1:2" ht="12.75">
      <c r="A215" s="7"/>
      <c r="B215" s="3"/>
    </row>
    <row r="216" spans="1:2" ht="12.75">
      <c r="A216" s="7"/>
      <c r="B216" s="3"/>
    </row>
    <row r="217" spans="1:2" ht="12.75">
      <c r="A217" s="7"/>
      <c r="B217" s="3"/>
    </row>
    <row r="218" spans="1:2" ht="12.75">
      <c r="A218" s="7"/>
      <c r="B218" s="3"/>
    </row>
    <row r="219" spans="1:2" ht="12.75">
      <c r="A219" s="7"/>
      <c r="B219" s="3"/>
    </row>
    <row r="220" spans="1:2" ht="12.75">
      <c r="A220" s="7"/>
      <c r="B220" s="3"/>
    </row>
    <row r="221" spans="1:2" ht="12.75">
      <c r="A221" s="7"/>
      <c r="B221" s="3"/>
    </row>
    <row r="222" spans="1:2" ht="12.75">
      <c r="A222" s="7"/>
      <c r="B222" s="3"/>
    </row>
    <row r="223" spans="1:2" ht="12.75">
      <c r="A223" s="7"/>
      <c r="B223" s="3"/>
    </row>
    <row r="224" spans="1:2" ht="12.75">
      <c r="A224" s="7"/>
      <c r="B224" s="3"/>
    </row>
    <row r="225" spans="1:2" ht="12.75">
      <c r="A225" s="7"/>
      <c r="B225" s="3"/>
    </row>
    <row r="226" spans="1:2" ht="12.75">
      <c r="A226" s="7"/>
      <c r="B226" s="3"/>
    </row>
    <row r="227" spans="1:2" ht="12.75">
      <c r="A227" s="7"/>
      <c r="B227" s="3"/>
    </row>
    <row r="228" spans="1:2" ht="12.75">
      <c r="A228" s="7"/>
      <c r="B228" s="3"/>
    </row>
    <row r="229" spans="1:2" ht="12.75">
      <c r="A229" s="7"/>
      <c r="B229" s="3"/>
    </row>
    <row r="230" spans="1:2" ht="12.75">
      <c r="A230" s="7"/>
      <c r="B230" s="3"/>
    </row>
    <row r="231" spans="1:2" ht="12.75">
      <c r="A231" s="7"/>
      <c r="B231" s="3"/>
    </row>
    <row r="232" spans="1:2" ht="12.75">
      <c r="A232" s="7"/>
      <c r="B232" s="3"/>
    </row>
    <row r="233" spans="1:2" ht="12.75">
      <c r="A233" s="7"/>
      <c r="B233" s="3"/>
    </row>
    <row r="234" spans="1:2" ht="12.75">
      <c r="A234" s="7"/>
      <c r="B234" s="3"/>
    </row>
    <row r="235" spans="1:2" ht="12.75">
      <c r="A235" s="7"/>
      <c r="B235" s="3"/>
    </row>
    <row r="236" spans="1:2" ht="12.75">
      <c r="A236" s="7"/>
      <c r="B236" s="3"/>
    </row>
    <row r="237" spans="1:2" ht="12.75">
      <c r="A237" s="7"/>
      <c r="B237" s="3"/>
    </row>
    <row r="238" spans="1:2" ht="12.75">
      <c r="A238" s="7"/>
      <c r="B238" s="3"/>
    </row>
    <row r="239" spans="1:2" ht="12.75">
      <c r="A239" s="7"/>
      <c r="B239" s="3"/>
    </row>
    <row r="240" spans="1:2" ht="12.75">
      <c r="A240" s="7"/>
      <c r="B240" s="3"/>
    </row>
    <row r="241" spans="1:2" ht="12.75">
      <c r="A241" s="7"/>
      <c r="B241" s="3"/>
    </row>
    <row r="242" spans="1:2" ht="12.75">
      <c r="A242" s="7"/>
      <c r="B242" s="3"/>
    </row>
    <row r="243" spans="1:2" ht="12.75">
      <c r="A243" s="7"/>
      <c r="B243" s="3"/>
    </row>
    <row r="244" spans="1:2" ht="12.75">
      <c r="A244" s="7"/>
      <c r="B244" s="3"/>
    </row>
    <row r="245" spans="1:2" ht="12.75">
      <c r="A245" s="7"/>
      <c r="B245" s="3"/>
    </row>
    <row r="246" spans="1:2" ht="12.75">
      <c r="A246" s="7"/>
      <c r="B246" s="3"/>
    </row>
    <row r="247" spans="1:2" ht="12.75">
      <c r="A247" s="7"/>
      <c r="B247" s="3"/>
    </row>
    <row r="248" spans="1:2" ht="12.75">
      <c r="A248" s="7"/>
      <c r="B248" s="3"/>
    </row>
    <row r="249" spans="1:2" ht="12.75">
      <c r="A249" s="7"/>
      <c r="B249" s="3"/>
    </row>
    <row r="250" spans="1:2" ht="12.75">
      <c r="A250" s="7"/>
      <c r="B250" s="3"/>
    </row>
    <row r="251" spans="1:2" ht="12.75">
      <c r="A251" s="7"/>
      <c r="B251" s="3"/>
    </row>
    <row r="252" spans="1:2" ht="12.75">
      <c r="A252" s="7"/>
      <c r="B252" s="3"/>
    </row>
    <row r="253" spans="1:2" ht="12.75">
      <c r="A253" s="7"/>
      <c r="B253" s="3"/>
    </row>
    <row r="254" spans="1:2" ht="12.75">
      <c r="A254" s="7"/>
      <c r="B254" s="3"/>
    </row>
    <row r="255" spans="1:2" ht="12.75">
      <c r="A255" s="7"/>
      <c r="B255" s="3"/>
    </row>
    <row r="256" spans="1:2" ht="12.75">
      <c r="A256" s="7"/>
      <c r="B256" s="3"/>
    </row>
    <row r="257" spans="1:2" ht="12.75">
      <c r="A257" s="7"/>
      <c r="B257" s="3"/>
    </row>
    <row r="258" spans="1:2" ht="12.75">
      <c r="A258" s="7"/>
      <c r="B258" s="3"/>
    </row>
    <row r="259" spans="1:2" ht="12.75">
      <c r="A259" s="7"/>
      <c r="B259" s="3"/>
    </row>
    <row r="260" spans="1:2" ht="12.75">
      <c r="A260" s="7"/>
      <c r="B260" s="3"/>
    </row>
    <row r="261" spans="1:2" ht="12.75">
      <c r="A261" s="7"/>
      <c r="B261" s="3"/>
    </row>
    <row r="262" spans="1:2" ht="12.75">
      <c r="A262" s="7"/>
      <c r="B262" s="3"/>
    </row>
    <row r="263" spans="1:2" ht="12.75">
      <c r="A263" s="7"/>
      <c r="B263" s="3"/>
    </row>
    <row r="264" spans="1:2" ht="12.75">
      <c r="A264" s="7"/>
      <c r="B264" s="3"/>
    </row>
    <row r="265" spans="1:2" ht="12.75">
      <c r="A265" s="7"/>
      <c r="B265" s="3"/>
    </row>
    <row r="266" spans="1:2" ht="12.75">
      <c r="A266" s="7"/>
      <c r="B266" s="3"/>
    </row>
    <row r="267" spans="1:2" ht="12.75">
      <c r="A267" s="7"/>
      <c r="B267" s="3"/>
    </row>
    <row r="268" spans="1:2" ht="12.75">
      <c r="A268" s="7"/>
      <c r="B268" s="3"/>
    </row>
    <row r="269" spans="1:2" ht="12.75">
      <c r="A269" s="7"/>
      <c r="B269" s="3"/>
    </row>
    <row r="270" spans="1:2" ht="12.75">
      <c r="A270" s="7"/>
      <c r="B270" s="3"/>
    </row>
    <row r="271" spans="1:2" ht="12.75">
      <c r="A271" s="7"/>
      <c r="B271" s="3"/>
    </row>
    <row r="272" spans="1:2" ht="12.75">
      <c r="A272" s="7"/>
      <c r="B272" s="3"/>
    </row>
    <row r="273" spans="1:2" ht="12.75">
      <c r="A273" s="7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  <row r="449" spans="1:2" ht="12.75">
      <c r="A449" s="1"/>
      <c r="B449" s="3"/>
    </row>
    <row r="450" spans="1:2" ht="12.75">
      <c r="A450" s="1"/>
      <c r="B450" s="3"/>
    </row>
    <row r="451" spans="1:2" ht="12.75">
      <c r="A451" s="1"/>
      <c r="B451" s="3"/>
    </row>
    <row r="452" spans="1:2" ht="12.75">
      <c r="A452" s="1"/>
      <c r="B452" s="3"/>
    </row>
    <row r="453" spans="1:2" ht="12.75">
      <c r="A453" s="1"/>
      <c r="B453" s="3"/>
    </row>
    <row r="454" spans="1:2" ht="12.75">
      <c r="A454" s="1"/>
      <c r="B454" s="3"/>
    </row>
    <row r="455" spans="1:2" ht="12.75">
      <c r="A455" s="1"/>
      <c r="B455" s="3"/>
    </row>
    <row r="456" spans="1:2" ht="12.75">
      <c r="A456" s="1"/>
      <c r="B456" s="3"/>
    </row>
    <row r="457" spans="1:2" ht="12.75">
      <c r="A457" s="1"/>
      <c r="B457" s="3"/>
    </row>
    <row r="458" spans="1:2" ht="12.75">
      <c r="A458" s="1"/>
      <c r="B458" s="3"/>
    </row>
    <row r="459" spans="1:2" ht="12.75">
      <c r="A459" s="1"/>
      <c r="B459" s="3"/>
    </row>
    <row r="460" spans="1:2" ht="12.75">
      <c r="A460" s="1"/>
      <c r="B460" s="3"/>
    </row>
    <row r="461" spans="1:2" ht="12.75">
      <c r="A461" s="1"/>
      <c r="B461" s="3"/>
    </row>
    <row r="462" spans="1:2" ht="12.75">
      <c r="A462" s="1"/>
      <c r="B462" s="3"/>
    </row>
    <row r="463" spans="1:2" ht="12.75">
      <c r="A463" s="1"/>
      <c r="B463" s="3"/>
    </row>
    <row r="464" spans="1:2" ht="12.75">
      <c r="A464" s="1"/>
      <c r="B464" s="3"/>
    </row>
    <row r="465" spans="1:2" ht="12.75">
      <c r="A465" s="1"/>
      <c r="B465" s="3"/>
    </row>
    <row r="466" spans="1:2" ht="12.75">
      <c r="A466" s="1"/>
      <c r="B466" s="3"/>
    </row>
    <row r="467" spans="1:2" ht="12.75">
      <c r="A467" s="1"/>
      <c r="B467" s="3"/>
    </row>
    <row r="468" spans="1:2" ht="12.75">
      <c r="A468" s="1"/>
      <c r="B468" s="3"/>
    </row>
    <row r="469" spans="1:2" ht="12.75">
      <c r="A469" s="1"/>
      <c r="B469" s="3"/>
    </row>
    <row r="470" spans="1:2" ht="12.75">
      <c r="A470" s="1"/>
      <c r="B470" s="3"/>
    </row>
    <row r="471" spans="1:2" ht="12.75">
      <c r="A471" s="1"/>
      <c r="B471" s="3"/>
    </row>
    <row r="472" spans="1:2" ht="12.75">
      <c r="A472" s="1"/>
      <c r="B472" s="3"/>
    </row>
    <row r="473" spans="1:2" ht="12.75">
      <c r="A473" s="1"/>
      <c r="B473" s="3"/>
    </row>
    <row r="474" spans="1:2" ht="12.75">
      <c r="A474" s="1"/>
      <c r="B474" s="3"/>
    </row>
    <row r="475" spans="1:2" ht="12.75">
      <c r="A475" s="1"/>
      <c r="B475" s="3"/>
    </row>
    <row r="476" spans="1:2" ht="12.75">
      <c r="A476" s="1"/>
      <c r="B476" s="3"/>
    </row>
    <row r="477" spans="1:2" ht="12.75">
      <c r="A477" s="1"/>
      <c r="B477" s="3"/>
    </row>
    <row r="478" spans="1:2" ht="12.75">
      <c r="A478" s="1"/>
      <c r="B478" s="3"/>
    </row>
    <row r="479" spans="1:2" ht="12.75">
      <c r="A479" s="1"/>
      <c r="B479" s="3"/>
    </row>
    <row r="480" spans="1:2" ht="12.75">
      <c r="A480" s="1"/>
      <c r="B480" s="3"/>
    </row>
    <row r="481" spans="1:2" ht="12.75">
      <c r="A481" s="1"/>
      <c r="B481" s="3"/>
    </row>
    <row r="482" spans="1:2" ht="12.75">
      <c r="A482" s="1"/>
      <c r="B482" s="3"/>
    </row>
    <row r="483" spans="1:2" ht="12.75">
      <c r="A483" s="1"/>
      <c r="B483" s="3"/>
    </row>
    <row r="484" spans="1:2" ht="12.75">
      <c r="A484" s="1"/>
      <c r="B484" s="3"/>
    </row>
    <row r="485" spans="1:2" ht="12.75">
      <c r="A485" s="1"/>
      <c r="B485" s="3"/>
    </row>
    <row r="486" spans="1:2" ht="12.75">
      <c r="A486" s="1"/>
      <c r="B486" s="3"/>
    </row>
    <row r="487" spans="1:2" ht="12.75">
      <c r="A487" s="1"/>
      <c r="B487" s="3"/>
    </row>
    <row r="488" spans="1:2" ht="12.75">
      <c r="A488" s="1"/>
      <c r="B488" s="3"/>
    </row>
    <row r="489" spans="1:2" ht="12.75">
      <c r="A489" s="1"/>
      <c r="B489" s="3"/>
    </row>
    <row r="490" spans="1:2" ht="12.75">
      <c r="A490" s="1"/>
      <c r="B490" s="3"/>
    </row>
    <row r="491" spans="1:2" ht="12.75">
      <c r="A491" s="1"/>
      <c r="B491" s="3"/>
    </row>
    <row r="492" spans="1:2" ht="12.75">
      <c r="A492" s="1"/>
      <c r="B492" s="3"/>
    </row>
    <row r="493" spans="1:2" ht="12.75">
      <c r="A493" s="1"/>
      <c r="B493" s="3"/>
    </row>
    <row r="494" spans="1:2" ht="12.75">
      <c r="A494" s="1"/>
      <c r="B494" s="3"/>
    </row>
    <row r="495" spans="1:2" ht="12.75">
      <c r="A495" s="1"/>
      <c r="B495" s="3"/>
    </row>
    <row r="496" spans="1:2" ht="12.75">
      <c r="A496" s="1"/>
      <c r="B496" s="3"/>
    </row>
    <row r="497" spans="1:2" ht="12.75">
      <c r="A497" s="1"/>
      <c r="B497" s="3"/>
    </row>
    <row r="498" spans="1:2" ht="12.75">
      <c r="A498" s="1"/>
      <c r="B498" s="3"/>
    </row>
    <row r="499" spans="1:2" ht="12.75">
      <c r="A499" s="1"/>
      <c r="B499" s="3"/>
    </row>
    <row r="500" spans="1:2" ht="12.75">
      <c r="A500" s="1"/>
      <c r="B500" s="3"/>
    </row>
    <row r="501" spans="1:2" ht="12.75">
      <c r="A501" s="1"/>
      <c r="B501" s="3"/>
    </row>
    <row r="502" spans="1:2" ht="12.75">
      <c r="A502" s="1"/>
      <c r="B502" s="3"/>
    </row>
    <row r="503" spans="1:2" ht="12.75">
      <c r="A503" s="1"/>
      <c r="B503" s="3"/>
    </row>
    <row r="504" spans="1:2" ht="12.75">
      <c r="A504" s="1"/>
      <c r="B504" s="3"/>
    </row>
    <row r="505" spans="1:2" ht="12.75">
      <c r="A505" s="1"/>
      <c r="B505" s="3"/>
    </row>
    <row r="506" spans="1:2" ht="12.75">
      <c r="A506" s="1"/>
      <c r="B506" s="3"/>
    </row>
    <row r="507" spans="1:2" ht="12.75">
      <c r="A507" s="1"/>
      <c r="B507" s="3"/>
    </row>
    <row r="508" spans="1:2" ht="12.75">
      <c r="A508" s="1"/>
      <c r="B508" s="3"/>
    </row>
    <row r="509" spans="1:2" ht="12.75">
      <c r="A509" s="1"/>
      <c r="B509" s="3"/>
    </row>
    <row r="510" spans="1:2" ht="12.75">
      <c r="A510" s="1"/>
      <c r="B510" s="3"/>
    </row>
    <row r="511" spans="1:2" ht="12.75">
      <c r="A511" s="1"/>
      <c r="B511" s="3"/>
    </row>
    <row r="512" spans="1:2" ht="12.75">
      <c r="A512" s="1"/>
      <c r="B512" s="3"/>
    </row>
    <row r="513" spans="1:2" ht="12.75">
      <c r="A513" s="1"/>
      <c r="B513" s="3"/>
    </row>
    <row r="514" spans="1:2" ht="12.75">
      <c r="A514" s="1"/>
      <c r="B514" s="3"/>
    </row>
    <row r="515" spans="1:2" ht="12.75">
      <c r="A515" s="1"/>
      <c r="B515" s="3"/>
    </row>
    <row r="516" spans="1:2" ht="12.75">
      <c r="A516" s="1"/>
      <c r="B516" s="3"/>
    </row>
    <row r="517" spans="1:2" ht="12.75">
      <c r="A517" s="1"/>
      <c r="B517" s="3"/>
    </row>
    <row r="518" spans="1:2" ht="12.75">
      <c r="A518" s="1"/>
      <c r="B518" s="3"/>
    </row>
    <row r="519" spans="1:2" ht="12.75">
      <c r="A519" s="1"/>
      <c r="B519" s="3"/>
    </row>
    <row r="520" spans="1:2" ht="12.75">
      <c r="A520" s="1"/>
      <c r="B520" s="3"/>
    </row>
    <row r="521" spans="1:2" ht="12.75">
      <c r="A521" s="1"/>
      <c r="B52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2005-04-08T04:30:53Z</dcterms:modified>
  <cp:category/>
  <cp:version/>
  <cp:contentType/>
  <cp:contentStatus/>
</cp:coreProperties>
</file>