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<sst xmlns="http://schemas.openxmlformats.org/spreadsheetml/2006/main" count="32" uniqueCount="30">
  <si>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Time</t>
  </si>
  <si>
    <t>Thrust</t>
  </si>
  <si>
    <t xml:space="preserve">Avg. </t>
  </si>
  <si>
    <t xml:space="preserve"> </t>
  </si>
  <si>
    <t>Burn time</t>
  </si>
  <si>
    <t>seconds</t>
  </si>
  <si>
    <t>Avg x time</t>
  </si>
  <si>
    <t>Ignitor fires</t>
  </si>
  <si>
    <t>Thrust - lbs</t>
  </si>
  <si>
    <t>Lbs</t>
  </si>
  <si>
    <t>lb-seconds</t>
  </si>
  <si>
    <t>9/16/02c</t>
  </si>
  <si>
    <t>Static test of 38/360 casing with 1 uninhibited grain</t>
  </si>
  <si>
    <t>N-secs</t>
  </si>
  <si>
    <t>Propellant wt:</t>
  </si>
  <si>
    <t>Nozzle dia:</t>
  </si>
  <si>
    <t>grams</t>
  </si>
  <si>
    <t>inch</t>
  </si>
  <si>
    <t>After firing:</t>
  </si>
  <si>
    <t>Burn rate:</t>
  </si>
  <si>
    <t>seconds/inch (1atm)</t>
  </si>
  <si>
    <t>"Kg" (1)</t>
  </si>
  <si>
    <t xml:space="preserve">(1) Test stand B originally calibrated with water-buckets, but found to be inaccurate.  </t>
  </si>
  <si>
    <t>Re-calibrated after this test with better weights, and a conversion table produced.</t>
  </si>
  <si>
    <t>ISP (N per Kg):</t>
  </si>
  <si>
    <t>Seconds:</t>
  </si>
  <si>
    <t>Pound-measures in column C are considered more accurate, although still doubtful.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</si>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</sst>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Sheet1!$B$6:$B$19</c:f>
              <c:numCache/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- .04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
lbs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1763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5</xdr:row>
      <xdr:rowOff>28575</xdr:rowOff>
    </xdr:from>
    <xdr:to>
      <xdr:col>11</xdr:col>
      <xdr:colOff>133350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2543175" y="838200"/>
        <a:ext cx="5000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15.421875" style="0" customWidth="1"/>
    <col min="5" max="5" width="13.421875" style="0" customWidth="1"/>
  </cols>
  <sheetData>
    <row r="1" spans="1:2" ht="12.75">
      <c r="A1" t="s">
        <v>11</v>
      </c>
      <c r="B1" t="s">
        <v>12</v>
      </c>
    </row>
    <row r="2" spans="1:10" ht="12.75">
      <c r="A2" t="s">
        <v>0</v>
      </c>
      <c r="B2" t="s">
        <v>1</v>
      </c>
      <c r="C2" t="s">
        <v>8</v>
      </c>
      <c r="E2" t="s">
        <v>14</v>
      </c>
      <c r="F2">
        <v>139.5</v>
      </c>
      <c r="G2" t="s">
        <v>16</v>
      </c>
      <c r="H2" t="s">
        <v>19</v>
      </c>
      <c r="I2">
        <v>24</v>
      </c>
      <c r="J2" t="s">
        <v>20</v>
      </c>
    </row>
    <row r="3" spans="2:10" ht="12.75">
      <c r="B3" t="s">
        <v>3</v>
      </c>
      <c r="E3" t="s">
        <v>15</v>
      </c>
      <c r="F3">
        <v>0.3125</v>
      </c>
      <c r="G3" t="s">
        <v>17</v>
      </c>
      <c r="H3" t="s">
        <v>18</v>
      </c>
      <c r="I3">
        <v>0.315</v>
      </c>
      <c r="J3" t="s">
        <v>17</v>
      </c>
    </row>
    <row r="4" spans="1:2" ht="12.75">
      <c r="A4" s="2">
        <v>6.839</v>
      </c>
      <c r="B4" t="s">
        <v>7</v>
      </c>
    </row>
    <row r="5" spans="1:3" ht="12.75">
      <c r="A5" s="2"/>
      <c r="B5" t="s">
        <v>21</v>
      </c>
      <c r="C5" t="s">
        <v>9</v>
      </c>
    </row>
    <row r="6" spans="1:3" ht="12.75">
      <c r="A6" s="2">
        <v>8.839</v>
      </c>
      <c r="B6">
        <v>0</v>
      </c>
      <c r="C6">
        <f>B6*2.2</f>
        <v>0</v>
      </c>
    </row>
    <row r="7" spans="1:3" ht="12.75">
      <c r="A7" s="2">
        <v>8.88</v>
      </c>
      <c r="B7">
        <v>5</v>
      </c>
      <c r="C7">
        <v>5</v>
      </c>
    </row>
    <row r="8" spans="1:3" ht="12.75">
      <c r="A8" s="2">
        <v>8.919</v>
      </c>
      <c r="B8">
        <v>5</v>
      </c>
      <c r="C8">
        <v>5</v>
      </c>
    </row>
    <row r="9" spans="1:3" ht="12.75">
      <c r="A9" s="2">
        <v>8.96</v>
      </c>
      <c r="B9">
        <v>20</v>
      </c>
      <c r="C9">
        <v>20</v>
      </c>
    </row>
    <row r="10" spans="1:3" ht="12.75">
      <c r="A10" s="2">
        <v>9</v>
      </c>
      <c r="B10">
        <v>60</v>
      </c>
      <c r="C10">
        <v>105</v>
      </c>
    </row>
    <row r="11" spans="1:3" ht="12.75">
      <c r="A11" s="2">
        <v>9.039</v>
      </c>
      <c r="B11">
        <v>70</v>
      </c>
      <c r="C11">
        <v>130</v>
      </c>
    </row>
    <row r="12" spans="1:3" ht="12.75">
      <c r="A12" s="2">
        <v>9.08</v>
      </c>
      <c r="B12">
        <v>70</v>
      </c>
      <c r="C12">
        <v>130</v>
      </c>
    </row>
    <row r="13" spans="1:3" ht="12.75">
      <c r="A13" s="2">
        <v>9.119</v>
      </c>
      <c r="B13">
        <v>62</v>
      </c>
      <c r="C13">
        <v>110</v>
      </c>
    </row>
    <row r="14" spans="1:3" ht="12.75">
      <c r="A14" s="2">
        <v>9.16</v>
      </c>
      <c r="B14">
        <v>60</v>
      </c>
      <c r="C14">
        <v>105</v>
      </c>
    </row>
    <row r="15" spans="1:3" ht="12.75">
      <c r="A15" s="2">
        <v>9.199</v>
      </c>
      <c r="B15">
        <v>60</v>
      </c>
      <c r="C15">
        <v>105</v>
      </c>
    </row>
    <row r="16" spans="1:3" ht="12.75">
      <c r="A16" s="2">
        <v>9.24</v>
      </c>
      <c r="B16">
        <v>50</v>
      </c>
      <c r="C16">
        <v>85</v>
      </c>
    </row>
    <row r="17" spans="1:3" ht="12.75">
      <c r="A17" s="2">
        <v>9.279</v>
      </c>
      <c r="B17">
        <v>10</v>
      </c>
      <c r="C17">
        <v>10</v>
      </c>
    </row>
    <row r="18" spans="1:3" ht="12.75">
      <c r="A18" s="2">
        <v>9.32</v>
      </c>
      <c r="B18">
        <v>10</v>
      </c>
      <c r="C18">
        <v>10</v>
      </c>
    </row>
    <row r="19" spans="1:3" ht="12.75">
      <c r="A19" s="2">
        <v>9.359</v>
      </c>
      <c r="B19">
        <v>0</v>
      </c>
      <c r="C19">
        <f>B19*2.2</f>
        <v>0</v>
      </c>
    </row>
    <row r="22" spans="1:3" ht="12.75">
      <c r="A22" t="s">
        <v>2</v>
      </c>
      <c r="B22">
        <f>AVERAGE(C7:C18)</f>
        <v>68.33333333333333</v>
      </c>
      <c r="C22">
        <f>AVERAGE(B7:B18)*2.2</f>
        <v>88.36666666666667</v>
      </c>
    </row>
    <row r="23" spans="1:3" ht="12.75">
      <c r="A23" t="s">
        <v>4</v>
      </c>
      <c r="B23">
        <f>A18-A7</f>
        <v>0.4399999999999995</v>
      </c>
      <c r="C23" t="s">
        <v>5</v>
      </c>
    </row>
    <row r="24" spans="1:4" ht="12.75">
      <c r="A24" t="s">
        <v>6</v>
      </c>
      <c r="B24">
        <f>B22*B23</f>
        <v>30.06666666666663</v>
      </c>
      <c r="C24" t="s">
        <v>10</v>
      </c>
      <c r="D24" t="s">
        <v>3</v>
      </c>
    </row>
    <row r="25" spans="2:3" ht="12.75">
      <c r="B25">
        <f>B24*4.44</f>
        <v>133.49599999999984</v>
      </c>
      <c r="C25" t="s">
        <v>13</v>
      </c>
    </row>
    <row r="26" spans="1:2" ht="12.75">
      <c r="A26" t="s">
        <v>24</v>
      </c>
      <c r="B26">
        <f>B25/F2*1000</f>
        <v>956.9605734767014</v>
      </c>
    </row>
    <row r="27" spans="1:2" ht="12.75">
      <c r="A27" t="s">
        <v>25</v>
      </c>
      <c r="B27">
        <f>B26/9.8</f>
        <v>97.64903810986748</v>
      </c>
    </row>
    <row r="29" ht="12.75">
      <c r="A29" s="1" t="s">
        <v>22</v>
      </c>
    </row>
    <row r="30" ht="12.75">
      <c r="A30" t="s">
        <v>23</v>
      </c>
    </row>
    <row r="31" ht="12.75">
      <c r="A31" t="s">
        <v>26</v>
      </c>
    </row>
    <row r="33" ht="12.75">
      <c r="A33" t="s">
        <v>27</v>
      </c>
    </row>
    <row r="34" ht="12.75">
      <c r="A34" t="s">
        <v>28</v>
      </c>
    </row>
    <row r="35" ht="12.75">
      <c r="A35" t="s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jyawn</cp:lastModifiedBy>
  <dcterms:created xsi:type="dcterms:W3CDTF">2002-09-09T01:57:11Z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