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<sst xmlns="http://schemas.openxmlformats.org/spreadsheetml/2006/main" count="63" uniqueCount="56">
  <si>
    <t>Burn time:</t>
  </si>
  <si>
    <t>Seconds</t>
  </si>
  <si>
    <t>Average Thrust:</t>
  </si>
  <si>
    <t>Lbs-force</t>
  </si>
  <si>
    <t>Total Thrust:</t>
  </si>
  <si>
    <t>Lb-Seconds</t>
  </si>
  <si>
    <t>N-Seconds</t>
  </si>
  <si>
    <t>Propellant mass:</t>
  </si>
  <si>
    <t>ISP</t>
  </si>
  <si>
    <t xml:space="preserve"> </t>
  </si>
  <si>
    <t>volts</t>
  </si>
  <si>
    <t>pounds</t>
  </si>
  <si>
    <t>Initial</t>
  </si>
  <si>
    <t>Nozzle Throat:</t>
  </si>
  <si>
    <t>Final</t>
  </si>
  <si>
    <t>Weight</t>
  </si>
  <si>
    <t>Volts</t>
  </si>
  <si>
    <t>volt/lb</t>
  </si>
  <si>
    <t>lbs/volt</t>
  </si>
  <si>
    <t>Average:</t>
  </si>
  <si>
    <t>Bar weighs 3.15 lbs, 3 and 10 lb weights used in different combinations on it.</t>
  </si>
  <si>
    <t>inches</t>
  </si>
  <si>
    <t>pounds thrust</t>
  </si>
  <si>
    <t>Peak Thrust:</t>
  </si>
  <si>
    <t>Kg</t>
  </si>
  <si>
    <t>Static test of 38/240 motor burning a single uninhibited grain</t>
  </si>
  <si>
    <t>Propellant:  7/5/04A, plain rcandy, not quite continuous burn</t>
  </si>
  <si>
    <t>Grain</t>
  </si>
  <si>
    <t>start</t>
  </si>
  <si>
    <t>end</t>
  </si>
  <si>
    <t>*This count was started when motor reached 10% of peak thrust</t>
  </si>
  <si>
    <t>There was a LONG pre-burn before motor reached thrust.</t>
  </si>
  <si>
    <t>This could account for low ISP, in that some of the propellant had</t>
  </si>
  <si>
    <t>burned away before the motor came up to pressure.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</si>
  <si>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</si>
  <si>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</si>
  <si>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</si>
  <si>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</si>
  <si>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</si>
  <si>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</si>
  <si>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</si>
  <si>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</si>
  <si>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</si>
  <si>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</si>
  <si>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</si>
  <si>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psi</t>
  </si>
  <si>
    <t>7/28/04B</t>
  </si>
  <si>
    <t>Wooden plug used to press propellant grain against nozzle</t>
  </si>
  <si>
    <t>to see if funny spikes reoccur as in previous tests</t>
  </si>
  <si>
    <t>Uninhibited</t>
  </si>
  <si>
    <t>7/5/04a</t>
  </si>
  <si>
    <t>Not quite continuous</t>
  </si>
  <si>
    <t>grams</t>
  </si>
  <si>
    <t>Test stand calibration:</t>
  </si>
  <si>
    <t>Barbell weights applied to load cell prior to test</t>
  </si>
  <si>
    <t>Data from test stand, load cell from Aerocon, 44lb capacity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</si>
</sst>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</numFmts>
  <fonts count="5">
    <font>
      <sz val="10"/>
      <name val="Arial"/>
      <family val="0"/>
    </font>
    <font>
      <sz val="10.5"/>
      <name val="Arial"/>
      <family val="0"/>
    </font>
    <font>
      <sz val="9.25"/>
      <name val="Arial"/>
      <family val="0"/>
    </font>
    <font>
      <b/>
      <sz val="12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38/240 motor, 1 uninhibited grain, plain rcandy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5275"/>
          <c:w val="0.81675"/>
          <c:h val="0.752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Data!$B$16:$B$252</c:f>
              <c:numCache>
                <c:ptCount val="237"/>
                <c:pt idx="0">
                  <c:v>1.9423003752</c:v>
                </c:pt>
                <c:pt idx="1">
                  <c:v>2.2197515625</c:v>
                </c:pt>
                <c:pt idx="2">
                  <c:v>2.4972027498</c:v>
                </c:pt>
                <c:pt idx="3">
                  <c:v>3.0521051244</c:v>
                </c:pt>
                <c:pt idx="4">
                  <c:v>3.6071495631</c:v>
                </c:pt>
                <c:pt idx="5">
                  <c:v>4.439503125</c:v>
                </c:pt>
                <c:pt idx="6">
                  <c:v>5.2718566869</c:v>
                </c:pt>
                <c:pt idx="7">
                  <c:v>6.104352312900001</c:v>
                </c:pt>
                <c:pt idx="8">
                  <c:v>6.9367058747999994</c:v>
                </c:pt>
                <c:pt idx="9">
                  <c:v>7.7692015008</c:v>
                </c:pt>
                <c:pt idx="10">
                  <c:v>7.7692015008</c:v>
                </c:pt>
                <c:pt idx="11">
                  <c:v>8.0466526881</c:v>
                </c:pt>
                <c:pt idx="12">
                  <c:v>8.3241038754</c:v>
                </c:pt>
                <c:pt idx="13">
                  <c:v>8.6015550627</c:v>
                </c:pt>
                <c:pt idx="14">
                  <c:v>8.6015550627</c:v>
                </c:pt>
                <c:pt idx="15">
                  <c:v>8.87900625</c:v>
                </c:pt>
                <c:pt idx="16">
                  <c:v>8.87900625</c:v>
                </c:pt>
                <c:pt idx="17">
                  <c:v>8.87900625</c:v>
                </c:pt>
                <c:pt idx="18">
                  <c:v>8.87900625</c:v>
                </c:pt>
                <c:pt idx="19">
                  <c:v>9.1564574373</c:v>
                </c:pt>
                <c:pt idx="20">
                  <c:v>9.433908624599999</c:v>
                </c:pt>
                <c:pt idx="21">
                  <c:v>9.711359811900001</c:v>
                </c:pt>
                <c:pt idx="22">
                  <c:v>10.266404250599999</c:v>
                </c:pt>
                <c:pt idx="23">
                  <c:v>10.266404250599999</c:v>
                </c:pt>
                <c:pt idx="24">
                  <c:v>10.5438554379</c:v>
                </c:pt>
                <c:pt idx="25">
                  <c:v>10.5438554379</c:v>
                </c:pt>
                <c:pt idx="26">
                  <c:v>11.0987578125</c:v>
                </c:pt>
                <c:pt idx="27">
                  <c:v>11.376208999800001</c:v>
                </c:pt>
                <c:pt idx="28">
                  <c:v>9.9889530633</c:v>
                </c:pt>
                <c:pt idx="29">
                  <c:v>11.6536601871</c:v>
                </c:pt>
                <c:pt idx="30">
                  <c:v>12.4861558131</c:v>
                </c:pt>
                <c:pt idx="31">
                  <c:v>12.4861558131</c:v>
                </c:pt>
                <c:pt idx="32">
                  <c:v>12.7636070004</c:v>
                </c:pt>
                <c:pt idx="33">
                  <c:v>13.5959605623</c:v>
                </c:pt>
                <c:pt idx="34">
                  <c:v>13.873411749599999</c:v>
                </c:pt>
                <c:pt idx="35">
                  <c:v>14.706475631999998</c:v>
                </c:pt>
                <c:pt idx="36">
                  <c:v>14.706475631999998</c:v>
                </c:pt>
                <c:pt idx="37">
                  <c:v>14.983500627</c:v>
                </c:pt>
                <c:pt idx="38">
                  <c:v>15.260525622000001</c:v>
                </c:pt>
                <c:pt idx="39">
                  <c:v>15.538971258000002</c:v>
                </c:pt>
                <c:pt idx="40">
                  <c:v>15.815996253</c:v>
                </c:pt>
                <c:pt idx="41">
                  <c:v>16.093021248</c:v>
                </c:pt>
                <c:pt idx="42">
                  <c:v>16.370046243</c:v>
                </c:pt>
                <c:pt idx="43">
                  <c:v>16.370046243</c:v>
                </c:pt>
                <c:pt idx="44">
                  <c:v>17.202541869</c:v>
                </c:pt>
                <c:pt idx="45">
                  <c:v>17.202541869</c:v>
                </c:pt>
                <c:pt idx="46">
                  <c:v>17.7580125</c:v>
                </c:pt>
                <c:pt idx="47">
                  <c:v>17.7580125</c:v>
                </c:pt>
                <c:pt idx="48">
                  <c:v>18.313483130999998</c:v>
                </c:pt>
                <c:pt idx="49">
                  <c:v>18.035037495</c:v>
                </c:pt>
                <c:pt idx="50">
                  <c:v>17.7580125</c:v>
                </c:pt>
                <c:pt idx="51">
                  <c:v>18.313483130999998</c:v>
                </c:pt>
                <c:pt idx="52">
                  <c:v>18.313483130999998</c:v>
                </c:pt>
                <c:pt idx="53">
                  <c:v>18.590508126</c:v>
                </c:pt>
                <c:pt idx="54">
                  <c:v>18.313483130999998</c:v>
                </c:pt>
                <c:pt idx="55">
                  <c:v>18.867533121</c:v>
                </c:pt>
                <c:pt idx="56">
                  <c:v>18.590508126</c:v>
                </c:pt>
                <c:pt idx="57">
                  <c:v>18.867533121</c:v>
                </c:pt>
                <c:pt idx="58">
                  <c:v>18.590508126</c:v>
                </c:pt>
                <c:pt idx="59">
                  <c:v>17.7580125</c:v>
                </c:pt>
                <c:pt idx="60">
                  <c:v>18.590508126</c:v>
                </c:pt>
                <c:pt idx="61">
                  <c:v>16.925516874</c:v>
                </c:pt>
                <c:pt idx="62">
                  <c:v>17.7580125</c:v>
                </c:pt>
                <c:pt idx="63">
                  <c:v>17.7580125</c:v>
                </c:pt>
                <c:pt idx="64">
                  <c:v>17.202541869</c:v>
                </c:pt>
                <c:pt idx="65">
                  <c:v>17.480987504999998</c:v>
                </c:pt>
                <c:pt idx="66">
                  <c:v>17.202541869</c:v>
                </c:pt>
                <c:pt idx="67">
                  <c:v>16.648491878999998</c:v>
                </c:pt>
                <c:pt idx="68">
                  <c:v>16.648491878999998</c:v>
                </c:pt>
                <c:pt idx="69">
                  <c:v>16.370046243</c:v>
                </c:pt>
                <c:pt idx="70">
                  <c:v>16.648491878999998</c:v>
                </c:pt>
                <c:pt idx="71">
                  <c:v>16.925516874</c:v>
                </c:pt>
                <c:pt idx="72">
                  <c:v>16.370046243</c:v>
                </c:pt>
                <c:pt idx="73">
                  <c:v>16.093021248</c:v>
                </c:pt>
                <c:pt idx="74">
                  <c:v>16.370046243</c:v>
                </c:pt>
                <c:pt idx="75">
                  <c:v>15.815996253</c:v>
                </c:pt>
                <c:pt idx="76">
                  <c:v>15.538971258000002</c:v>
                </c:pt>
                <c:pt idx="77">
                  <c:v>15.538971258000002</c:v>
                </c:pt>
                <c:pt idx="78">
                  <c:v>15.260525622000001</c:v>
                </c:pt>
                <c:pt idx="79">
                  <c:v>16.093021248</c:v>
                </c:pt>
                <c:pt idx="80">
                  <c:v>16.093021248</c:v>
                </c:pt>
                <c:pt idx="81">
                  <c:v>15.538971258000002</c:v>
                </c:pt>
                <c:pt idx="82">
                  <c:v>15.538971258000002</c:v>
                </c:pt>
                <c:pt idx="83">
                  <c:v>15.260525622000001</c:v>
                </c:pt>
                <c:pt idx="84">
                  <c:v>15.260525622000001</c:v>
                </c:pt>
                <c:pt idx="85">
                  <c:v>14.983500627</c:v>
                </c:pt>
                <c:pt idx="86">
                  <c:v>14.983500627</c:v>
                </c:pt>
                <c:pt idx="87">
                  <c:v>14.706475631999998</c:v>
                </c:pt>
                <c:pt idx="88">
                  <c:v>14.706475631999998</c:v>
                </c:pt>
                <c:pt idx="89">
                  <c:v>14.706475631999998</c:v>
                </c:pt>
                <c:pt idx="90">
                  <c:v>14.150862936900001</c:v>
                </c:pt>
                <c:pt idx="91">
                  <c:v>14.428029996000001</c:v>
                </c:pt>
                <c:pt idx="92">
                  <c:v>14.428029996000001</c:v>
                </c:pt>
                <c:pt idx="93">
                  <c:v>14.150862936900001</c:v>
                </c:pt>
                <c:pt idx="94">
                  <c:v>14.150862936900001</c:v>
                </c:pt>
                <c:pt idx="95">
                  <c:v>13.873411749599999</c:v>
                </c:pt>
                <c:pt idx="96">
                  <c:v>13.873411749599999</c:v>
                </c:pt>
                <c:pt idx="97">
                  <c:v>13.5959605623</c:v>
                </c:pt>
                <c:pt idx="98">
                  <c:v>13.5959605623</c:v>
                </c:pt>
                <c:pt idx="99">
                  <c:v>13.5959605623</c:v>
                </c:pt>
                <c:pt idx="100">
                  <c:v>13.318509375</c:v>
                </c:pt>
                <c:pt idx="101">
                  <c:v>13.0410581877</c:v>
                </c:pt>
                <c:pt idx="102">
                  <c:v>13.0410581877</c:v>
                </c:pt>
                <c:pt idx="103">
                  <c:v>13.0410581877</c:v>
                </c:pt>
                <c:pt idx="104">
                  <c:v>13.0410581877</c:v>
                </c:pt>
                <c:pt idx="105">
                  <c:v>13.0410581877</c:v>
                </c:pt>
                <c:pt idx="106">
                  <c:v>13.0410581877</c:v>
                </c:pt>
                <c:pt idx="107">
                  <c:v>12.7636070004</c:v>
                </c:pt>
                <c:pt idx="108">
                  <c:v>13.318509375</c:v>
                </c:pt>
                <c:pt idx="109">
                  <c:v>12.4861558131</c:v>
                </c:pt>
                <c:pt idx="110">
                  <c:v>12.4861558131</c:v>
                </c:pt>
                <c:pt idx="111">
                  <c:v>12.4861558131</c:v>
                </c:pt>
                <c:pt idx="112">
                  <c:v>12.208704625800001</c:v>
                </c:pt>
                <c:pt idx="113">
                  <c:v>12.208704625800001</c:v>
                </c:pt>
                <c:pt idx="114">
                  <c:v>12.208704625800001</c:v>
                </c:pt>
                <c:pt idx="115">
                  <c:v>12.208704625800001</c:v>
                </c:pt>
                <c:pt idx="116">
                  <c:v>12.208704625800001</c:v>
                </c:pt>
                <c:pt idx="117">
                  <c:v>11.9311113744</c:v>
                </c:pt>
                <c:pt idx="118">
                  <c:v>11.9311113744</c:v>
                </c:pt>
                <c:pt idx="119">
                  <c:v>11.6536601871</c:v>
                </c:pt>
                <c:pt idx="120">
                  <c:v>11.6536601871</c:v>
                </c:pt>
                <c:pt idx="121">
                  <c:v>11.6536601871</c:v>
                </c:pt>
                <c:pt idx="122">
                  <c:v>11.376208999800001</c:v>
                </c:pt>
                <c:pt idx="123">
                  <c:v>11.376208999800001</c:v>
                </c:pt>
                <c:pt idx="124">
                  <c:v>11.376208999800001</c:v>
                </c:pt>
                <c:pt idx="125">
                  <c:v>11.0987578125</c:v>
                </c:pt>
                <c:pt idx="126">
                  <c:v>11.376208999800001</c:v>
                </c:pt>
                <c:pt idx="127">
                  <c:v>11.376208999800001</c:v>
                </c:pt>
                <c:pt idx="128">
                  <c:v>11.0987578125</c:v>
                </c:pt>
                <c:pt idx="129">
                  <c:v>11.0987578125</c:v>
                </c:pt>
                <c:pt idx="130">
                  <c:v>11.0987578125</c:v>
                </c:pt>
                <c:pt idx="131">
                  <c:v>11.0987578125</c:v>
                </c:pt>
                <c:pt idx="132">
                  <c:v>10.8213066252</c:v>
                </c:pt>
                <c:pt idx="133">
                  <c:v>10.8213066252</c:v>
                </c:pt>
                <c:pt idx="134">
                  <c:v>10.8213066252</c:v>
                </c:pt>
                <c:pt idx="135">
                  <c:v>10.8213066252</c:v>
                </c:pt>
                <c:pt idx="136">
                  <c:v>10.5438554379</c:v>
                </c:pt>
                <c:pt idx="137">
                  <c:v>10.5438554379</c:v>
                </c:pt>
                <c:pt idx="138">
                  <c:v>10.5438554379</c:v>
                </c:pt>
                <c:pt idx="139">
                  <c:v>10.266404250599999</c:v>
                </c:pt>
                <c:pt idx="140">
                  <c:v>10.266404250599999</c:v>
                </c:pt>
                <c:pt idx="141">
                  <c:v>10.266404250599999</c:v>
                </c:pt>
                <c:pt idx="142">
                  <c:v>9.9889530633</c:v>
                </c:pt>
                <c:pt idx="143">
                  <c:v>9.9889530633</c:v>
                </c:pt>
                <c:pt idx="144">
                  <c:v>9.9889530633</c:v>
                </c:pt>
                <c:pt idx="145">
                  <c:v>9.9889530633</c:v>
                </c:pt>
                <c:pt idx="146">
                  <c:v>9.9889530633</c:v>
                </c:pt>
                <c:pt idx="147">
                  <c:v>9.711359811900001</c:v>
                </c:pt>
                <c:pt idx="148">
                  <c:v>9.711359811900001</c:v>
                </c:pt>
                <c:pt idx="149">
                  <c:v>9.711359811900001</c:v>
                </c:pt>
                <c:pt idx="150">
                  <c:v>9.711359811900001</c:v>
                </c:pt>
                <c:pt idx="151">
                  <c:v>9.433908624599999</c:v>
                </c:pt>
                <c:pt idx="152">
                  <c:v>9.433908624599999</c:v>
                </c:pt>
                <c:pt idx="153">
                  <c:v>9.433908624599999</c:v>
                </c:pt>
                <c:pt idx="154">
                  <c:v>9.433908624599999</c:v>
                </c:pt>
                <c:pt idx="155">
                  <c:v>9.1564574373</c:v>
                </c:pt>
                <c:pt idx="156">
                  <c:v>9.1564574373</c:v>
                </c:pt>
                <c:pt idx="157">
                  <c:v>9.1564574373</c:v>
                </c:pt>
                <c:pt idx="158">
                  <c:v>9.1564574373</c:v>
                </c:pt>
                <c:pt idx="159">
                  <c:v>8.87900625</c:v>
                </c:pt>
                <c:pt idx="160">
                  <c:v>8.87900625</c:v>
                </c:pt>
                <c:pt idx="161">
                  <c:v>8.87900625</c:v>
                </c:pt>
                <c:pt idx="162">
                  <c:v>8.87900625</c:v>
                </c:pt>
                <c:pt idx="163">
                  <c:v>8.87900625</c:v>
                </c:pt>
                <c:pt idx="164">
                  <c:v>8.87900625</c:v>
                </c:pt>
                <c:pt idx="165">
                  <c:v>8.87900625</c:v>
                </c:pt>
                <c:pt idx="166">
                  <c:v>8.6015550627</c:v>
                </c:pt>
                <c:pt idx="167">
                  <c:v>8.6015550627</c:v>
                </c:pt>
                <c:pt idx="168">
                  <c:v>8.6015550627</c:v>
                </c:pt>
                <c:pt idx="169">
                  <c:v>8.6015550627</c:v>
                </c:pt>
                <c:pt idx="170">
                  <c:v>8.6015550627</c:v>
                </c:pt>
                <c:pt idx="171">
                  <c:v>8.87900625</c:v>
                </c:pt>
                <c:pt idx="172">
                  <c:v>8.6015550627</c:v>
                </c:pt>
                <c:pt idx="173">
                  <c:v>8.6015550627</c:v>
                </c:pt>
                <c:pt idx="174">
                  <c:v>8.3241038754</c:v>
                </c:pt>
                <c:pt idx="175">
                  <c:v>8.3241038754</c:v>
                </c:pt>
                <c:pt idx="176">
                  <c:v>8.0466526881</c:v>
                </c:pt>
                <c:pt idx="177">
                  <c:v>8.0466526881</c:v>
                </c:pt>
                <c:pt idx="178">
                  <c:v>8.0466526881</c:v>
                </c:pt>
                <c:pt idx="179">
                  <c:v>8.0466526881</c:v>
                </c:pt>
                <c:pt idx="180">
                  <c:v>7.7692015008</c:v>
                </c:pt>
                <c:pt idx="181">
                  <c:v>7.7692015008</c:v>
                </c:pt>
                <c:pt idx="182">
                  <c:v>7.7692015008</c:v>
                </c:pt>
                <c:pt idx="183">
                  <c:v>7.7692015008</c:v>
                </c:pt>
                <c:pt idx="184">
                  <c:v>7.7692015008</c:v>
                </c:pt>
                <c:pt idx="185">
                  <c:v>7.4916082494000005</c:v>
                </c:pt>
                <c:pt idx="186">
                  <c:v>7.4916082494000005</c:v>
                </c:pt>
                <c:pt idx="187">
                  <c:v>7.2141570621</c:v>
                </c:pt>
                <c:pt idx="188">
                  <c:v>7.2141570621</c:v>
                </c:pt>
                <c:pt idx="189">
                  <c:v>7.2141570621</c:v>
                </c:pt>
                <c:pt idx="190">
                  <c:v>7.2141570621</c:v>
                </c:pt>
                <c:pt idx="191">
                  <c:v>7.2141570621</c:v>
                </c:pt>
                <c:pt idx="192">
                  <c:v>6.9367058747999994</c:v>
                </c:pt>
                <c:pt idx="193">
                  <c:v>6.9367058747999994</c:v>
                </c:pt>
                <c:pt idx="194">
                  <c:v>6.9367058747999994</c:v>
                </c:pt>
                <c:pt idx="195">
                  <c:v>6.9367058747999994</c:v>
                </c:pt>
                <c:pt idx="196">
                  <c:v>6.6592546875</c:v>
                </c:pt>
                <c:pt idx="197">
                  <c:v>6.6592546875</c:v>
                </c:pt>
                <c:pt idx="198">
                  <c:v>6.6592546875</c:v>
                </c:pt>
                <c:pt idx="199">
                  <c:v>6.6592546875</c:v>
                </c:pt>
                <c:pt idx="200">
                  <c:v>6.3818035002</c:v>
                </c:pt>
                <c:pt idx="201">
                  <c:v>6.3818035002</c:v>
                </c:pt>
                <c:pt idx="202">
                  <c:v>6.3818035002</c:v>
                </c:pt>
                <c:pt idx="203">
                  <c:v>5.8269011256</c:v>
                </c:pt>
                <c:pt idx="204">
                  <c:v>6.104352312900001</c:v>
                </c:pt>
                <c:pt idx="205">
                  <c:v>5.8269011256</c:v>
                </c:pt>
                <c:pt idx="206">
                  <c:v>5.8269011256</c:v>
                </c:pt>
                <c:pt idx="207">
                  <c:v>5.8269011256</c:v>
                </c:pt>
                <c:pt idx="208">
                  <c:v>5.8269011256</c:v>
                </c:pt>
                <c:pt idx="209">
                  <c:v>5.8269011256</c:v>
                </c:pt>
                <c:pt idx="210">
                  <c:v>5.5494499382999996</c:v>
                </c:pt>
                <c:pt idx="211">
                  <c:v>5.5494499382999996</c:v>
                </c:pt>
                <c:pt idx="212">
                  <c:v>5.5494499382999996</c:v>
                </c:pt>
                <c:pt idx="213">
                  <c:v>5.2718566869</c:v>
                </c:pt>
                <c:pt idx="214">
                  <c:v>5.2718566869</c:v>
                </c:pt>
                <c:pt idx="215">
                  <c:v>4.9944054996</c:v>
                </c:pt>
                <c:pt idx="216">
                  <c:v>4.9944054996</c:v>
                </c:pt>
                <c:pt idx="217">
                  <c:v>4.7169543122999995</c:v>
                </c:pt>
                <c:pt idx="218">
                  <c:v>4.7169543122999995</c:v>
                </c:pt>
                <c:pt idx="219">
                  <c:v>4.7169543122999995</c:v>
                </c:pt>
                <c:pt idx="220">
                  <c:v>4.7169543122999995</c:v>
                </c:pt>
                <c:pt idx="221">
                  <c:v>4.439503125</c:v>
                </c:pt>
                <c:pt idx="222">
                  <c:v>4.1620519377</c:v>
                </c:pt>
                <c:pt idx="223">
                  <c:v>4.1620519377</c:v>
                </c:pt>
                <c:pt idx="224">
                  <c:v>3.8846007504</c:v>
                </c:pt>
                <c:pt idx="225">
                  <c:v>3.8846007504</c:v>
                </c:pt>
                <c:pt idx="226">
                  <c:v>3.8846007504</c:v>
                </c:pt>
                <c:pt idx="227">
                  <c:v>3.6071495631</c:v>
                </c:pt>
                <c:pt idx="228">
                  <c:v>3.6071495631</c:v>
                </c:pt>
                <c:pt idx="229">
                  <c:v>3.3296983758</c:v>
                </c:pt>
                <c:pt idx="230">
                  <c:v>3.3296983758</c:v>
                </c:pt>
                <c:pt idx="231">
                  <c:v>3.0521051244</c:v>
                </c:pt>
                <c:pt idx="232">
                  <c:v>2.7746539371</c:v>
                </c:pt>
                <c:pt idx="233">
                  <c:v>2.4972027498</c:v>
                </c:pt>
                <c:pt idx="234">
                  <c:v>2.2197515625</c:v>
                </c:pt>
                <c:pt idx="235">
                  <c:v>2.2197515625</c:v>
                </c:pt>
                <c:pt idx="236">
                  <c:v>0.55494499383</c:v>
                </c:pt>
              </c:numCache>
            </c:numRef>
          </c:val>
          <c:smooth val="0"/>
        </c:ser>
        <c:axId val="59456657"/>
        <c:axId val="65347866"/>
      </c:lineChart>
      <c:catAx>
        <c:axId val="59456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47866"/>
        <c:crosses val="autoZero"/>
        <c:auto val="1"/>
        <c:lblOffset val="100"/>
        <c:noMultiLvlLbl val="0"/>
      </c:catAx>
      <c:valAx>
        <c:axId val="65347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456657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1304925"/>
        <a:ext cx="48958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0.8515625" style="0" customWidth="1"/>
    <col min="9" max="9" width="13.57421875" style="0" customWidth="1"/>
  </cols>
  <sheetData>
    <row r="1" spans="1:3" ht="12.75">
      <c r="A1" t="s">
        <v>46</v>
      </c>
      <c r="C1" t="s">
        <v>25</v>
      </c>
    </row>
    <row r="2" ht="12.75">
      <c r="C2" t="s">
        <v>26</v>
      </c>
    </row>
    <row r="3" ht="12.75">
      <c r="C3" t="s">
        <v>47</v>
      </c>
    </row>
    <row r="4" ht="12.75">
      <c r="C4" t="s">
        <v>48</v>
      </c>
    </row>
    <row r="8" spans="6:7" ht="12.75">
      <c r="F8" t="s">
        <v>9</v>
      </c>
      <c r="G8" t="s">
        <v>9</v>
      </c>
    </row>
    <row r="9" ht="12.75">
      <c r="I9" t="s">
        <v>27</v>
      </c>
    </row>
    <row r="10" spans="9:10" ht="12.75">
      <c r="I10" t="s">
        <v>34</v>
      </c>
      <c r="J10" t="s">
        <v>49</v>
      </c>
    </row>
    <row r="11" spans="9:10" ht="12.75">
      <c r="I11" t="s">
        <v>35</v>
      </c>
      <c r="J11" t="s">
        <v>50</v>
      </c>
    </row>
    <row r="12" spans="9:10" ht="12.75">
      <c r="I12" t="s">
        <v>36</v>
      </c>
      <c r="J12" t="s">
        <v>51</v>
      </c>
    </row>
    <row r="13" spans="9:11" ht="12.75">
      <c r="I13" t="s">
        <v>39</v>
      </c>
      <c r="J13">
        <v>2.543</v>
      </c>
      <c r="K13" t="s">
        <v>21</v>
      </c>
    </row>
    <row r="14" spans="9:10" ht="12.75">
      <c r="I14" t="s">
        <v>37</v>
      </c>
      <c r="J14">
        <v>1.269</v>
      </c>
    </row>
    <row r="15" spans="9:10" ht="12.75">
      <c r="I15" t="s">
        <v>38</v>
      </c>
      <c r="J15">
        <v>0.38</v>
      </c>
    </row>
    <row r="16" spans="9:11" ht="12.75">
      <c r="I16" t="s">
        <v>15</v>
      </c>
      <c r="J16">
        <v>81.7</v>
      </c>
      <c r="K16" t="s">
        <v>52</v>
      </c>
    </row>
    <row r="19" ht="12.75">
      <c r="I19" t="s">
        <v>13</v>
      </c>
    </row>
    <row r="20" spans="9:10" ht="12.75">
      <c r="I20" t="s">
        <v>40</v>
      </c>
      <c r="J20">
        <v>0.368</v>
      </c>
    </row>
    <row r="21" ht="12.75">
      <c r="I21" t="s">
        <v>41</v>
      </c>
    </row>
    <row r="24" spans="10:11" ht="12.75">
      <c r="J24" t="s">
        <v>42</v>
      </c>
      <c r="K24" t="s">
        <v>44</v>
      </c>
    </row>
    <row r="25" spans="9:12" ht="12.75">
      <c r="I25" t="s">
        <v>12</v>
      </c>
      <c r="J25">
        <v>145</v>
      </c>
      <c r="K25">
        <v>400</v>
      </c>
      <c r="L25" t="s">
        <v>45</v>
      </c>
    </row>
    <row r="26" spans="9:11" ht="12.75">
      <c r="I26" t="s">
        <v>43</v>
      </c>
      <c r="J26">
        <v>145</v>
      </c>
      <c r="K26">
        <v>400</v>
      </c>
    </row>
    <row r="27" spans="9:11" ht="12.75">
      <c r="I27" t="s">
        <v>14</v>
      </c>
      <c r="J27">
        <v>104</v>
      </c>
      <c r="K27">
        <v>230</v>
      </c>
    </row>
    <row r="31" ht="12.75">
      <c r="G31" t="s">
        <v>53</v>
      </c>
    </row>
    <row r="32" spans="1:7" ht="12.75">
      <c r="A32" t="s">
        <v>23</v>
      </c>
      <c r="C32">
        <v>18.87</v>
      </c>
      <c r="D32" t="s">
        <v>3</v>
      </c>
      <c r="G32" t="s">
        <v>54</v>
      </c>
    </row>
    <row r="33" spans="1:10" ht="12.75">
      <c r="A33" t="s">
        <v>2</v>
      </c>
      <c r="C33" s="2">
        <f>AVERAGE(Data!B16:B252)</f>
        <v>10.562570914479874</v>
      </c>
      <c r="D33" t="s">
        <v>3</v>
      </c>
      <c r="G33" t="s">
        <v>15</v>
      </c>
      <c r="H33" t="s">
        <v>16</v>
      </c>
      <c r="I33" t="s">
        <v>17</v>
      </c>
      <c r="J33" t="s">
        <v>18</v>
      </c>
    </row>
    <row r="34" spans="1:10" ht="12.75">
      <c r="A34" t="s">
        <v>0</v>
      </c>
      <c r="C34">
        <f>(252-16)/240</f>
        <v>0.9833333333333333</v>
      </c>
      <c r="D34" t="s">
        <v>1</v>
      </c>
      <c r="G34">
        <v>3.15</v>
      </c>
      <c r="H34">
        <v>0.234</v>
      </c>
      <c r="I34">
        <f>H34/G34</f>
        <v>0.07428571428571429</v>
      </c>
      <c r="J34">
        <f>1/I34</f>
        <v>13.461538461538462</v>
      </c>
    </row>
    <row r="35" spans="1:10" ht="12.75">
      <c r="A35" t="s">
        <v>4</v>
      </c>
      <c r="C35">
        <f>C33*C34</f>
        <v>10.386528065905209</v>
      </c>
      <c r="D35" t="s">
        <v>5</v>
      </c>
      <c r="G35">
        <v>6.15</v>
      </c>
      <c r="H35">
        <v>0.41</v>
      </c>
      <c r="I35">
        <f aca="true" t="shared" si="0" ref="I35:I40">H35/G35</f>
        <v>0.06666666666666667</v>
      </c>
      <c r="J35">
        <f aca="true" t="shared" si="1" ref="J35:J40">1/I35</f>
        <v>15</v>
      </c>
    </row>
    <row r="36" spans="3:10" ht="12.75">
      <c r="C36">
        <f>C35*4.448</f>
        <v>46.19927683714637</v>
      </c>
      <c r="D36" t="s">
        <v>6</v>
      </c>
      <c r="G36">
        <v>9.15</v>
      </c>
      <c r="H36">
        <v>0.625</v>
      </c>
      <c r="I36">
        <f t="shared" si="0"/>
        <v>0.06830601092896174</v>
      </c>
      <c r="J36">
        <f t="shared" si="1"/>
        <v>14.640000000000002</v>
      </c>
    </row>
    <row r="37" spans="1:10" ht="12.75">
      <c r="A37" t="s">
        <v>7</v>
      </c>
      <c r="C37">
        <v>0.0817</v>
      </c>
      <c r="D37" t="s">
        <v>24</v>
      </c>
      <c r="G37">
        <v>13.15</v>
      </c>
      <c r="H37">
        <v>0.918</v>
      </c>
      <c r="I37">
        <f t="shared" si="0"/>
        <v>0.06980988593155894</v>
      </c>
      <c r="J37">
        <f t="shared" si="1"/>
        <v>14.32461873638344</v>
      </c>
    </row>
    <row r="38" spans="1:10" ht="12.75">
      <c r="A38" t="s">
        <v>9</v>
      </c>
      <c r="C38">
        <f>C37/453.54*1000</f>
        <v>0.18013846628742777</v>
      </c>
      <c r="D38" t="s">
        <v>11</v>
      </c>
      <c r="G38">
        <v>23.15</v>
      </c>
      <c r="H38">
        <v>1.602</v>
      </c>
      <c r="I38">
        <f t="shared" si="0"/>
        <v>0.06920086393088554</v>
      </c>
      <c r="J38">
        <f t="shared" si="1"/>
        <v>14.450686641697876</v>
      </c>
    </row>
    <row r="39" spans="1:10" ht="12.75">
      <c r="A39" t="s">
        <v>8</v>
      </c>
      <c r="C39">
        <f>(C36/C37)/9.8</f>
        <v>57.701492315272866</v>
      </c>
      <c r="D39" t="s">
        <v>1</v>
      </c>
      <c r="G39">
        <v>33.15</v>
      </c>
      <c r="H39">
        <v>2.305</v>
      </c>
      <c r="I39">
        <f t="shared" si="0"/>
        <v>0.06953242835595777</v>
      </c>
      <c r="J39">
        <f t="shared" si="1"/>
        <v>14.381778741865508</v>
      </c>
    </row>
    <row r="40" spans="7:10" ht="12.75">
      <c r="G40">
        <v>39.15</v>
      </c>
      <c r="H40">
        <v>2.969</v>
      </c>
      <c r="I40">
        <f t="shared" si="0"/>
        <v>0.07583652618135377</v>
      </c>
      <c r="J40">
        <f t="shared" si="1"/>
        <v>13.186257999326372</v>
      </c>
    </row>
    <row r="41" spans="8:10" ht="12.75">
      <c r="H41" t="s">
        <v>19</v>
      </c>
      <c r="I41">
        <f>AVERAGE(I34:I40)</f>
        <v>0.07051972804015696</v>
      </c>
      <c r="J41">
        <f>AVERAGE(J34:J40)</f>
        <v>14.206411511544522</v>
      </c>
    </row>
    <row r="42" ht="12.75">
      <c r="G42" t="s">
        <v>20</v>
      </c>
    </row>
    <row r="44" ht="12.75">
      <c r="A44" t="s">
        <v>30</v>
      </c>
    </row>
    <row r="45" ht="12.75">
      <c r="A45" t="s">
        <v>31</v>
      </c>
    </row>
    <row r="46" ht="12.75">
      <c r="A46" t="s">
        <v>32</v>
      </c>
    </row>
    <row r="47" ht="12.75">
      <c r="A47" t="s">
        <v>33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4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55</v>
      </c>
    </row>
    <row r="10" spans="1:2" ht="12.75">
      <c r="A10" t="s">
        <v>10</v>
      </c>
      <c r="B10" t="s">
        <v>22</v>
      </c>
    </row>
    <row r="11" spans="1:2" ht="12.75">
      <c r="A11" s="4">
        <v>0.097656</v>
      </c>
      <c r="B11" s="2">
        <f>A11*14.20641</f>
        <v>1.3873411749600002</v>
      </c>
    </row>
    <row r="12" spans="1:2" ht="12.75">
      <c r="A12" s="4">
        <v>0.097656</v>
      </c>
      <c r="B12" s="2">
        <f>A12*14.20641</f>
        <v>1.3873411749600002</v>
      </c>
    </row>
    <row r="13" spans="1:2" ht="12.75">
      <c r="A13" s="4">
        <v>0.097656</v>
      </c>
      <c r="B13" s="2">
        <f>A13*14.20641</f>
        <v>1.3873411749600002</v>
      </c>
    </row>
    <row r="14" spans="1:2" ht="12.75">
      <c r="A14" s="4">
        <v>0.097656</v>
      </c>
      <c r="B14" s="2">
        <f>A14*14.20641</f>
        <v>1.3873411749600002</v>
      </c>
    </row>
    <row r="15" spans="1:2" ht="12.75">
      <c r="A15" s="4">
        <v>0.11719</v>
      </c>
      <c r="B15" s="2">
        <f>A15*14.20641</f>
        <v>1.6648491879</v>
      </c>
    </row>
    <row r="16" spans="1:3" ht="12.75">
      <c r="A16" s="4">
        <v>0.13672</v>
      </c>
      <c r="B16" s="2">
        <f>A16*14.20641</f>
        <v>1.9423003752</v>
      </c>
      <c r="C16" t="s">
        <v>28</v>
      </c>
    </row>
    <row r="17" spans="1:2" ht="12.75">
      <c r="A17" s="4">
        <v>0.15625</v>
      </c>
      <c r="B17" s="2">
        <f>A17*14.20641</f>
        <v>2.2197515625</v>
      </c>
    </row>
    <row r="18" spans="1:2" ht="12.75">
      <c r="A18" s="4">
        <v>0.17578</v>
      </c>
      <c r="B18" s="2">
        <f>A18*14.20641</f>
        <v>2.4972027498</v>
      </c>
    </row>
    <row r="19" spans="1:2" ht="12.75">
      <c r="A19" s="4">
        <v>0.21484</v>
      </c>
      <c r="B19" s="2">
        <f>A19*14.20641</f>
        <v>3.0521051244</v>
      </c>
    </row>
    <row r="20" spans="1:3" ht="12.75">
      <c r="A20" s="4">
        <v>0.25391</v>
      </c>
      <c r="B20" s="2">
        <f>A20*14.20641</f>
        <v>3.6071495631</v>
      </c>
      <c r="C20" t="s">
        <v>9</v>
      </c>
    </row>
    <row r="21" spans="1:2" ht="12.75">
      <c r="A21" s="4">
        <v>0.3125</v>
      </c>
      <c r="B21" s="2">
        <f>A21*14.20641</f>
        <v>4.439503125</v>
      </c>
    </row>
    <row r="22" spans="1:2" ht="12.75">
      <c r="A22" s="4">
        <v>0.37109</v>
      </c>
      <c r="B22" s="2">
        <f>A22*14.20641</f>
        <v>5.2718566869</v>
      </c>
    </row>
    <row r="23" spans="1:2" ht="12.75">
      <c r="A23" s="4">
        <v>0.42969</v>
      </c>
      <c r="B23" s="2">
        <f>A23*14.20641</f>
        <v>6.104352312900001</v>
      </c>
    </row>
    <row r="24" spans="1:2" ht="12.75">
      <c r="A24" s="4">
        <v>0.48828</v>
      </c>
      <c r="B24" s="2">
        <f>A24*14.20641</f>
        <v>6.9367058747999994</v>
      </c>
    </row>
    <row r="25" spans="1:2" ht="12.75">
      <c r="A25" s="4">
        <v>0.54688</v>
      </c>
      <c r="B25" s="2">
        <f>A25*14.20641</f>
        <v>7.7692015008</v>
      </c>
    </row>
    <row r="26" spans="1:2" ht="12.75">
      <c r="A26" s="4">
        <v>0.54688</v>
      </c>
      <c r="B26" s="2">
        <f>A26*14.20641</f>
        <v>7.7692015008</v>
      </c>
    </row>
    <row r="27" spans="1:2" ht="12.75">
      <c r="A27" s="4">
        <v>0.56641</v>
      </c>
      <c r="B27" s="2">
        <f>A27*14.20641</f>
        <v>8.0466526881</v>
      </c>
    </row>
    <row r="28" spans="1:2" ht="12.75">
      <c r="A28" s="4">
        <v>0.58594</v>
      </c>
      <c r="B28" s="2">
        <f>A28*14.20641</f>
        <v>8.3241038754</v>
      </c>
    </row>
    <row r="29" spans="1:2" ht="12.75">
      <c r="A29" s="4">
        <v>0.60547</v>
      </c>
      <c r="B29" s="2">
        <f>A29*14.20641</f>
        <v>8.6015550627</v>
      </c>
    </row>
    <row r="30" spans="1:2" ht="12.75">
      <c r="A30" s="4">
        <v>0.60547</v>
      </c>
      <c r="B30" s="2">
        <f>A30*14.20641</f>
        <v>8.6015550627</v>
      </c>
    </row>
    <row r="31" spans="1:2" ht="12.75">
      <c r="A31" s="4">
        <v>0.625</v>
      </c>
      <c r="B31" s="2">
        <f>A31*14.20641</f>
        <v>8.87900625</v>
      </c>
    </row>
    <row r="32" spans="1:2" ht="12.75">
      <c r="A32" s="4">
        <v>0.625</v>
      </c>
      <c r="B32" s="2">
        <f>A32*14.20641</f>
        <v>8.87900625</v>
      </c>
    </row>
    <row r="33" spans="1:2" ht="12.75">
      <c r="A33" s="4">
        <v>0.625</v>
      </c>
      <c r="B33" s="2">
        <f>A33*14.20641</f>
        <v>8.87900625</v>
      </c>
    </row>
    <row r="34" spans="1:2" ht="12.75">
      <c r="A34" s="4">
        <v>0.625</v>
      </c>
      <c r="B34" s="2">
        <f>A34*14.20641</f>
        <v>8.87900625</v>
      </c>
    </row>
    <row r="35" spans="1:2" ht="12.75">
      <c r="A35" s="4">
        <v>0.64453</v>
      </c>
      <c r="B35" s="2">
        <f>A35*14.20641</f>
        <v>9.1564574373</v>
      </c>
    </row>
    <row r="36" spans="1:2" ht="12.75">
      <c r="A36" s="4">
        <v>0.66406</v>
      </c>
      <c r="B36" s="2">
        <f>A36*14.20641</f>
        <v>9.433908624599999</v>
      </c>
    </row>
    <row r="37" spans="1:2" ht="12.75">
      <c r="A37" s="4">
        <v>0.68359</v>
      </c>
      <c r="B37" s="2">
        <f>A37*14.20641</f>
        <v>9.711359811900001</v>
      </c>
    </row>
    <row r="38" spans="1:2" ht="12.75">
      <c r="A38" s="4">
        <v>0.72266</v>
      </c>
      <c r="B38" s="2">
        <f>A38*14.20641</f>
        <v>10.266404250599999</v>
      </c>
    </row>
    <row r="39" spans="1:2" ht="12.75">
      <c r="A39" s="4">
        <v>0.72266</v>
      </c>
      <c r="B39" s="2">
        <f>A39*14.20641</f>
        <v>10.266404250599999</v>
      </c>
    </row>
    <row r="40" spans="1:2" ht="12.75">
      <c r="A40" s="4">
        <v>0.74219</v>
      </c>
      <c r="B40" s="2">
        <f>A40*14.20641</f>
        <v>10.5438554379</v>
      </c>
    </row>
    <row r="41" spans="1:2" ht="12.75">
      <c r="A41" s="4">
        <v>0.74219</v>
      </c>
      <c r="B41" s="2">
        <f>A41*14.20641</f>
        <v>10.5438554379</v>
      </c>
    </row>
    <row r="42" spans="1:2" ht="12.75">
      <c r="A42" s="4">
        <v>0.78125</v>
      </c>
      <c r="B42" s="2">
        <f>A42*14.20641</f>
        <v>11.0987578125</v>
      </c>
    </row>
    <row r="43" spans="1:2" ht="12.75">
      <c r="A43" s="4">
        <v>0.80078</v>
      </c>
      <c r="B43" s="2">
        <f>A43*14.20641</f>
        <v>11.376208999800001</v>
      </c>
    </row>
    <row r="44" spans="1:2" ht="12.75">
      <c r="A44" s="4">
        <v>0.70313</v>
      </c>
      <c r="B44" s="2">
        <f>A44*14.20641</f>
        <v>9.9889530633</v>
      </c>
    </row>
    <row r="45" spans="1:2" ht="12.75">
      <c r="A45" s="4">
        <v>0.82031</v>
      </c>
      <c r="B45" s="2">
        <f>A45*14.20641</f>
        <v>11.6536601871</v>
      </c>
    </row>
    <row r="46" spans="1:2" ht="12.75">
      <c r="A46" s="4">
        <v>0.87891</v>
      </c>
      <c r="B46" s="2">
        <f>A46*14.20641</f>
        <v>12.4861558131</v>
      </c>
    </row>
    <row r="47" spans="1:2" ht="12.75">
      <c r="A47" s="4">
        <v>0.87891</v>
      </c>
      <c r="B47" s="2">
        <f>A47*14.20641</f>
        <v>12.4861558131</v>
      </c>
    </row>
    <row r="48" spans="1:2" ht="12.75">
      <c r="A48" s="4">
        <v>0.89844</v>
      </c>
      <c r="B48" s="2">
        <f>A48*14.20641</f>
        <v>12.7636070004</v>
      </c>
    </row>
    <row r="49" spans="1:2" ht="12.75">
      <c r="A49" s="4">
        <v>0.95703</v>
      </c>
      <c r="B49" s="2">
        <f>A49*14.20641</f>
        <v>13.5959605623</v>
      </c>
    </row>
    <row r="50" spans="1:2" ht="12.75">
      <c r="A50" s="4">
        <v>0.97656</v>
      </c>
      <c r="B50" s="2">
        <f>A50*14.20641</f>
        <v>13.873411749599999</v>
      </c>
    </row>
    <row r="51" spans="1:2" ht="12.75">
      <c r="A51" s="4">
        <v>1.0352</v>
      </c>
      <c r="B51" s="2">
        <f>A51*14.20641</f>
        <v>14.706475631999998</v>
      </c>
    </row>
    <row r="52" spans="1:2" ht="12.75">
      <c r="A52" s="4">
        <v>1.0352</v>
      </c>
      <c r="B52" s="2">
        <f>A52*14.20641</f>
        <v>14.706475631999998</v>
      </c>
    </row>
    <row r="53" spans="1:2" ht="12.75">
      <c r="A53" s="4">
        <v>1.0547</v>
      </c>
      <c r="B53" s="2">
        <f>A53*14.20641</f>
        <v>14.983500627</v>
      </c>
    </row>
    <row r="54" spans="1:2" ht="12.75">
      <c r="A54" s="4">
        <v>1.0742</v>
      </c>
      <c r="B54" s="2">
        <f>A54*14.20641</f>
        <v>15.260525622000001</v>
      </c>
    </row>
    <row r="55" spans="1:2" ht="12.75">
      <c r="A55" s="4">
        <v>1.0938</v>
      </c>
      <c r="B55" s="2">
        <f>A55*14.20641</f>
        <v>15.538971258000002</v>
      </c>
    </row>
    <row r="56" spans="1:2" ht="12.75">
      <c r="A56" s="4">
        <v>1.1133</v>
      </c>
      <c r="B56" s="2">
        <f>A56*14.20641</f>
        <v>15.815996253</v>
      </c>
    </row>
    <row r="57" spans="1:2" ht="12.75">
      <c r="A57" s="4">
        <v>1.1328</v>
      </c>
      <c r="B57" s="2">
        <f>A57*14.20641</f>
        <v>16.093021248</v>
      </c>
    </row>
    <row r="58" spans="1:2" ht="12.75">
      <c r="A58" s="4">
        <v>1.1523</v>
      </c>
      <c r="B58" s="2">
        <f>A58*14.20641</f>
        <v>16.370046243</v>
      </c>
    </row>
    <row r="59" spans="1:2" ht="12.75">
      <c r="A59" s="4">
        <v>1.1523</v>
      </c>
      <c r="B59" s="2">
        <f>A59*14.20641</f>
        <v>16.370046243</v>
      </c>
    </row>
    <row r="60" spans="1:2" ht="12.75">
      <c r="A60" s="4">
        <v>1.2109</v>
      </c>
      <c r="B60" s="2">
        <f>A60*14.20641</f>
        <v>17.202541869</v>
      </c>
    </row>
    <row r="61" spans="1:2" ht="12.75">
      <c r="A61" s="4">
        <v>1.2109</v>
      </c>
      <c r="B61" s="2">
        <f>A61*14.20641</f>
        <v>17.202541869</v>
      </c>
    </row>
    <row r="62" spans="1:2" ht="12.75">
      <c r="A62" s="4">
        <v>1.25</v>
      </c>
      <c r="B62" s="2">
        <f>A62*14.20641</f>
        <v>17.7580125</v>
      </c>
    </row>
    <row r="63" spans="1:2" ht="12.75">
      <c r="A63" s="4">
        <v>1.25</v>
      </c>
      <c r="B63" s="2">
        <f>A63*14.20641</f>
        <v>17.7580125</v>
      </c>
    </row>
    <row r="64" spans="1:2" ht="12.75">
      <c r="A64" s="4">
        <v>1.2891</v>
      </c>
      <c r="B64" s="2">
        <f>A64*14.20641</f>
        <v>18.313483130999998</v>
      </c>
    </row>
    <row r="65" spans="1:2" ht="12.75">
      <c r="A65" s="4">
        <v>1.2695</v>
      </c>
      <c r="B65" s="2">
        <f>A65*14.20641</f>
        <v>18.035037495</v>
      </c>
    </row>
    <row r="66" spans="1:2" ht="12.75">
      <c r="A66" s="4">
        <v>1.25</v>
      </c>
      <c r="B66" s="2">
        <f>A66*14.20641</f>
        <v>17.7580125</v>
      </c>
    </row>
    <row r="67" spans="1:2" ht="12.75">
      <c r="A67" s="4">
        <v>1.2891</v>
      </c>
      <c r="B67" s="2">
        <f>A67*14.20641</f>
        <v>18.313483130999998</v>
      </c>
    </row>
    <row r="68" spans="1:2" ht="12.75">
      <c r="A68" s="4">
        <v>1.2891</v>
      </c>
      <c r="B68" s="2">
        <f>A68*14.20641</f>
        <v>18.313483130999998</v>
      </c>
    </row>
    <row r="69" spans="1:2" ht="12.75">
      <c r="A69" s="4">
        <v>1.3086</v>
      </c>
      <c r="B69" s="2">
        <f>A69*14.20641</f>
        <v>18.590508126</v>
      </c>
    </row>
    <row r="70" spans="1:2" ht="12.75">
      <c r="A70" s="4">
        <v>1.2891</v>
      </c>
      <c r="B70" s="2">
        <f>A70*14.20641</f>
        <v>18.313483130999998</v>
      </c>
    </row>
    <row r="71" spans="1:2" ht="12.75">
      <c r="A71" s="4">
        <v>1.3281</v>
      </c>
      <c r="B71" s="2">
        <f>A71*14.20641</f>
        <v>18.867533121</v>
      </c>
    </row>
    <row r="72" spans="1:2" ht="12.75">
      <c r="A72" s="4">
        <v>1.3086</v>
      </c>
      <c r="B72" s="2">
        <f>A72*14.20641</f>
        <v>18.590508126</v>
      </c>
    </row>
    <row r="73" spans="1:2" ht="12.75">
      <c r="A73" s="4">
        <v>1.3281</v>
      </c>
      <c r="B73" s="2">
        <f>A73*14.20641</f>
        <v>18.867533121</v>
      </c>
    </row>
    <row r="74" spans="1:2" ht="12.75">
      <c r="A74" s="4">
        <v>1.3086</v>
      </c>
      <c r="B74" s="2">
        <f>A74*14.20641</f>
        <v>18.590508126</v>
      </c>
    </row>
    <row r="75" spans="1:2" ht="12.75">
      <c r="A75" s="4">
        <v>1.25</v>
      </c>
      <c r="B75" s="2">
        <f>A75*14.20641</f>
        <v>17.7580125</v>
      </c>
    </row>
    <row r="76" spans="1:2" ht="12.75">
      <c r="A76" s="4">
        <v>1.3086</v>
      </c>
      <c r="B76" s="2">
        <f>A76*14.20641</f>
        <v>18.590508126</v>
      </c>
    </row>
    <row r="77" spans="1:2" ht="12.75">
      <c r="A77" s="4">
        <v>1.1914</v>
      </c>
      <c r="B77" s="2">
        <f>A77*14.20641</f>
        <v>16.925516874</v>
      </c>
    </row>
    <row r="78" spans="1:2" ht="12.75">
      <c r="A78" s="4">
        <v>1.25</v>
      </c>
      <c r="B78" s="2">
        <f>A78*14.20641</f>
        <v>17.7580125</v>
      </c>
    </row>
    <row r="79" spans="1:2" ht="12.75">
      <c r="A79" s="4">
        <v>1.25</v>
      </c>
      <c r="B79" s="2">
        <f>A79*14.20641</f>
        <v>17.7580125</v>
      </c>
    </row>
    <row r="80" spans="1:2" ht="12.75">
      <c r="A80" s="4">
        <v>1.2109</v>
      </c>
      <c r="B80" s="2">
        <f>A80*14.20641</f>
        <v>17.202541869</v>
      </c>
    </row>
    <row r="81" spans="1:2" ht="12.75">
      <c r="A81" s="4">
        <v>1.2305</v>
      </c>
      <c r="B81" s="2">
        <f>A81*14.20641</f>
        <v>17.480987504999998</v>
      </c>
    </row>
    <row r="82" spans="1:2" ht="12.75">
      <c r="A82" s="4">
        <v>1.2109</v>
      </c>
      <c r="B82" s="2">
        <f>A82*14.20641</f>
        <v>17.202541869</v>
      </c>
    </row>
    <row r="83" spans="1:2" ht="12.75">
      <c r="A83" s="4">
        <v>1.1719</v>
      </c>
      <c r="B83" s="2">
        <f>A83*14.20641</f>
        <v>16.648491878999998</v>
      </c>
    </row>
    <row r="84" spans="1:2" ht="12.75">
      <c r="A84" s="4">
        <v>1.1719</v>
      </c>
      <c r="B84" s="2">
        <f>A84*14.20641</f>
        <v>16.648491878999998</v>
      </c>
    </row>
    <row r="85" spans="1:2" ht="12.75">
      <c r="A85" s="4">
        <v>1.1523</v>
      </c>
      <c r="B85" s="2">
        <f>A85*14.20641</f>
        <v>16.370046243</v>
      </c>
    </row>
    <row r="86" spans="1:2" ht="12.75">
      <c r="A86" s="4">
        <v>1.1719</v>
      </c>
      <c r="B86" s="2">
        <f>A86*14.20641</f>
        <v>16.648491878999998</v>
      </c>
    </row>
    <row r="87" spans="1:2" ht="12.75">
      <c r="A87" s="4">
        <v>1.1914</v>
      </c>
      <c r="B87" s="2">
        <f>A87*14.20641</f>
        <v>16.925516874</v>
      </c>
    </row>
    <row r="88" spans="1:2" ht="12.75">
      <c r="A88" s="4">
        <v>1.1523</v>
      </c>
      <c r="B88" s="2">
        <f>A88*14.20641</f>
        <v>16.370046243</v>
      </c>
    </row>
    <row r="89" spans="1:2" ht="12.75">
      <c r="A89" s="4">
        <v>1.1328</v>
      </c>
      <c r="B89" s="2">
        <f>A89*14.20641</f>
        <v>16.093021248</v>
      </c>
    </row>
    <row r="90" spans="1:2" ht="12.75">
      <c r="A90" s="4">
        <v>1.1523</v>
      </c>
      <c r="B90" s="2">
        <f>A90*14.20641</f>
        <v>16.370046243</v>
      </c>
    </row>
    <row r="91" spans="1:2" ht="12.75">
      <c r="A91" s="4">
        <v>1.1133</v>
      </c>
      <c r="B91" s="2">
        <f>A91*14.20641</f>
        <v>15.815996253</v>
      </c>
    </row>
    <row r="92" spans="1:2" ht="12.75">
      <c r="A92" s="4">
        <v>1.0938</v>
      </c>
      <c r="B92" s="2">
        <f>A92*14.20641</f>
        <v>15.538971258000002</v>
      </c>
    </row>
    <row r="93" spans="1:2" ht="12.75">
      <c r="A93" s="4">
        <v>1.0938</v>
      </c>
      <c r="B93" s="2">
        <f>A93*14.20641</f>
        <v>15.538971258000002</v>
      </c>
    </row>
    <row r="94" spans="1:2" ht="12.75">
      <c r="A94" s="4">
        <v>1.0742</v>
      </c>
      <c r="B94" s="2">
        <f>A94*14.20641</f>
        <v>15.260525622000001</v>
      </c>
    </row>
    <row r="95" spans="1:2" ht="12.75">
      <c r="A95" s="4">
        <v>1.1328</v>
      </c>
      <c r="B95" s="2">
        <f>A95*14.20641</f>
        <v>16.093021248</v>
      </c>
    </row>
    <row r="96" spans="1:2" ht="12.75">
      <c r="A96" s="4">
        <v>1.1328</v>
      </c>
      <c r="B96" s="2">
        <f>A96*14.20641</f>
        <v>16.093021248</v>
      </c>
    </row>
    <row r="97" spans="1:2" ht="12.75">
      <c r="A97" s="4">
        <v>1.0938</v>
      </c>
      <c r="B97" s="2">
        <f>A97*14.20641</f>
        <v>15.538971258000002</v>
      </c>
    </row>
    <row r="98" spans="1:2" ht="12.75">
      <c r="A98" s="4">
        <v>1.0938</v>
      </c>
      <c r="B98" s="2">
        <f>A98*14.20641</f>
        <v>15.538971258000002</v>
      </c>
    </row>
    <row r="99" spans="1:2" ht="12.75">
      <c r="A99" s="4">
        <v>1.0742</v>
      </c>
      <c r="B99" s="2">
        <f>A99*14.20641</f>
        <v>15.260525622000001</v>
      </c>
    </row>
    <row r="100" spans="1:2" ht="12.75">
      <c r="A100" s="4">
        <v>1.0742</v>
      </c>
      <c r="B100" s="2">
        <f>A100*14.20641</f>
        <v>15.260525622000001</v>
      </c>
    </row>
    <row r="101" spans="1:2" ht="12.75">
      <c r="A101" s="4">
        <v>1.0547</v>
      </c>
      <c r="B101" s="2">
        <f>A101*14.20641</f>
        <v>14.983500627</v>
      </c>
    </row>
    <row r="102" spans="1:2" ht="12.75">
      <c r="A102" s="4">
        <v>1.0547</v>
      </c>
      <c r="B102" s="2">
        <f>A102*14.20641</f>
        <v>14.983500627</v>
      </c>
    </row>
    <row r="103" spans="1:2" ht="12.75">
      <c r="A103" s="4">
        <v>1.0352</v>
      </c>
      <c r="B103" s="2">
        <f>A103*14.20641</f>
        <v>14.706475631999998</v>
      </c>
    </row>
    <row r="104" spans="1:2" ht="12.75">
      <c r="A104" s="4">
        <v>1.0352</v>
      </c>
      <c r="B104" s="2">
        <f>A104*14.20641</f>
        <v>14.706475631999998</v>
      </c>
    </row>
    <row r="105" spans="1:2" ht="12.75">
      <c r="A105" s="4">
        <v>1.0352</v>
      </c>
      <c r="B105" s="2">
        <f>A105*14.20641</f>
        <v>14.706475631999998</v>
      </c>
    </row>
    <row r="106" spans="1:2" ht="12.75">
      <c r="A106" s="4">
        <v>0.99609</v>
      </c>
      <c r="B106" s="2">
        <f>A106*14.20641</f>
        <v>14.150862936900001</v>
      </c>
    </row>
    <row r="107" spans="1:2" ht="12.75">
      <c r="A107" s="4">
        <v>1.0156</v>
      </c>
      <c r="B107" s="2">
        <f>A107*14.20641</f>
        <v>14.428029996000001</v>
      </c>
    </row>
    <row r="108" spans="1:2" ht="12.75">
      <c r="A108" s="4">
        <v>1.0156</v>
      </c>
      <c r="B108" s="2">
        <f>A108*14.20641</f>
        <v>14.428029996000001</v>
      </c>
    </row>
    <row r="109" spans="1:2" ht="12.75">
      <c r="A109" s="4">
        <v>0.99609</v>
      </c>
      <c r="B109" s="2">
        <f>A109*14.20641</f>
        <v>14.150862936900001</v>
      </c>
    </row>
    <row r="110" spans="1:2" ht="12.75">
      <c r="A110" s="4">
        <v>0.99609</v>
      </c>
      <c r="B110" s="2">
        <f>A110*14.20641</f>
        <v>14.150862936900001</v>
      </c>
    </row>
    <row r="111" spans="1:2" ht="12.75">
      <c r="A111" s="4">
        <v>0.97656</v>
      </c>
      <c r="B111" s="2">
        <f>A111*14.20641</f>
        <v>13.873411749599999</v>
      </c>
    </row>
    <row r="112" spans="1:2" ht="12.75">
      <c r="A112" s="4">
        <v>0.97656</v>
      </c>
      <c r="B112" s="2">
        <f>A112*14.20641</f>
        <v>13.873411749599999</v>
      </c>
    </row>
    <row r="113" spans="1:2" ht="12.75">
      <c r="A113" s="4">
        <v>0.95703</v>
      </c>
      <c r="B113" s="2">
        <f>A113*14.20641</f>
        <v>13.5959605623</v>
      </c>
    </row>
    <row r="114" spans="1:2" ht="12.75">
      <c r="A114" s="4">
        <v>0.95703</v>
      </c>
      <c r="B114" s="2">
        <f>A114*14.20641</f>
        <v>13.5959605623</v>
      </c>
    </row>
    <row r="115" spans="1:2" ht="12.75">
      <c r="A115" s="4">
        <v>0.95703</v>
      </c>
      <c r="B115" s="2">
        <f>A115*14.20641</f>
        <v>13.5959605623</v>
      </c>
    </row>
    <row r="116" spans="1:2" ht="12.75">
      <c r="A116" s="4">
        <v>0.9375</v>
      </c>
      <c r="B116" s="2">
        <f>A116*14.20641</f>
        <v>13.318509375</v>
      </c>
    </row>
    <row r="117" spans="1:2" ht="12.75">
      <c r="A117" s="4">
        <v>0.91797</v>
      </c>
      <c r="B117" s="2">
        <f>A117*14.20641</f>
        <v>13.0410581877</v>
      </c>
    </row>
    <row r="118" spans="1:2" ht="12.75">
      <c r="A118" s="4">
        <v>0.91797</v>
      </c>
      <c r="B118" s="2">
        <f>A118*14.20641</f>
        <v>13.0410581877</v>
      </c>
    </row>
    <row r="119" spans="1:2" ht="12.75">
      <c r="A119" s="4">
        <v>0.91797</v>
      </c>
      <c r="B119" s="2">
        <f>A119*14.20641</f>
        <v>13.0410581877</v>
      </c>
    </row>
    <row r="120" spans="1:2" ht="12.75">
      <c r="A120" s="4">
        <v>0.91797</v>
      </c>
      <c r="B120" s="2">
        <f>A120*14.20641</f>
        <v>13.0410581877</v>
      </c>
    </row>
    <row r="121" spans="1:2" ht="12.75">
      <c r="A121" s="4">
        <v>0.91797</v>
      </c>
      <c r="B121" s="2">
        <f>A121*14.20641</f>
        <v>13.0410581877</v>
      </c>
    </row>
    <row r="122" spans="1:2" ht="12.75">
      <c r="A122" s="4">
        <v>0.91797</v>
      </c>
      <c r="B122" s="2">
        <f>A122*14.20641</f>
        <v>13.0410581877</v>
      </c>
    </row>
    <row r="123" spans="1:2" ht="12.75">
      <c r="A123" s="4">
        <v>0.89844</v>
      </c>
      <c r="B123" s="2">
        <f>A123*14.20641</f>
        <v>12.7636070004</v>
      </c>
    </row>
    <row r="124" spans="1:2" ht="12.75">
      <c r="A124" s="4">
        <v>0.9375</v>
      </c>
      <c r="B124" s="2">
        <f>A124*14.20641</f>
        <v>13.318509375</v>
      </c>
    </row>
    <row r="125" spans="1:2" ht="12.75">
      <c r="A125" s="4">
        <v>0.87891</v>
      </c>
      <c r="B125" s="2">
        <f>A125*14.20641</f>
        <v>12.4861558131</v>
      </c>
    </row>
    <row r="126" spans="1:2" ht="12.75">
      <c r="A126" s="4">
        <v>0.87891</v>
      </c>
      <c r="B126" s="2">
        <f>A126*14.20641</f>
        <v>12.4861558131</v>
      </c>
    </row>
    <row r="127" spans="1:2" ht="12.75">
      <c r="A127" s="4">
        <v>0.87891</v>
      </c>
      <c r="B127" s="2">
        <f>A127*14.20641</f>
        <v>12.4861558131</v>
      </c>
    </row>
    <row r="128" spans="1:2" ht="12.75">
      <c r="A128" s="4">
        <v>0.85938</v>
      </c>
      <c r="B128" s="2">
        <f>A128*14.20641</f>
        <v>12.208704625800001</v>
      </c>
    </row>
    <row r="129" spans="1:2" ht="12.75">
      <c r="A129" s="4">
        <v>0.85938</v>
      </c>
      <c r="B129" s="2">
        <f>A129*14.20641</f>
        <v>12.208704625800001</v>
      </c>
    </row>
    <row r="130" spans="1:2" ht="12.75">
      <c r="A130" s="4">
        <v>0.85938</v>
      </c>
      <c r="B130" s="2">
        <f>A130*14.20641</f>
        <v>12.208704625800001</v>
      </c>
    </row>
    <row r="131" spans="1:2" ht="12.75">
      <c r="A131" s="4">
        <v>0.85938</v>
      </c>
      <c r="B131" s="2">
        <f>A131*14.20641</f>
        <v>12.208704625800001</v>
      </c>
    </row>
    <row r="132" spans="1:2" ht="12.75">
      <c r="A132" s="4">
        <v>0.85938</v>
      </c>
      <c r="B132" s="2">
        <f>A132*14.20641</f>
        <v>12.208704625800001</v>
      </c>
    </row>
    <row r="133" spans="1:2" ht="12.75">
      <c r="A133" s="4">
        <v>0.83984</v>
      </c>
      <c r="B133" s="2">
        <f>A133*14.20641</f>
        <v>11.9311113744</v>
      </c>
    </row>
    <row r="134" spans="1:2" ht="12.75">
      <c r="A134" s="4">
        <v>0.83984</v>
      </c>
      <c r="B134" s="2">
        <f>A134*14.20641</f>
        <v>11.9311113744</v>
      </c>
    </row>
    <row r="135" spans="1:2" ht="12.75">
      <c r="A135" s="4">
        <v>0.82031</v>
      </c>
      <c r="B135" s="2">
        <f>A135*14.20641</f>
        <v>11.6536601871</v>
      </c>
    </row>
    <row r="136" spans="1:2" ht="12.75">
      <c r="A136" s="4">
        <v>0.82031</v>
      </c>
      <c r="B136" s="2">
        <f>A136*14.20641</f>
        <v>11.6536601871</v>
      </c>
    </row>
    <row r="137" spans="1:2" ht="12.75">
      <c r="A137" s="4">
        <v>0.82031</v>
      </c>
      <c r="B137" s="2">
        <f>A137*14.20641</f>
        <v>11.6536601871</v>
      </c>
    </row>
    <row r="138" spans="1:2" ht="12.75">
      <c r="A138" s="4">
        <v>0.80078</v>
      </c>
      <c r="B138" s="2">
        <f>A138*14.20641</f>
        <v>11.376208999800001</v>
      </c>
    </row>
    <row r="139" spans="1:2" ht="12.75">
      <c r="A139" s="4">
        <v>0.80078</v>
      </c>
      <c r="B139" s="2">
        <f>A139*14.20641</f>
        <v>11.376208999800001</v>
      </c>
    </row>
    <row r="140" spans="1:2" ht="12.75">
      <c r="A140" s="4">
        <v>0.80078</v>
      </c>
      <c r="B140" s="2">
        <f>A140*14.20641</f>
        <v>11.376208999800001</v>
      </c>
    </row>
    <row r="141" spans="1:2" ht="12.75">
      <c r="A141" s="4">
        <v>0.78125</v>
      </c>
      <c r="B141" s="2">
        <f>A141*14.20641</f>
        <v>11.0987578125</v>
      </c>
    </row>
    <row r="142" spans="1:2" ht="12.75">
      <c r="A142" s="4">
        <v>0.80078</v>
      </c>
      <c r="B142" s="2">
        <f>A142*14.20641</f>
        <v>11.376208999800001</v>
      </c>
    </row>
    <row r="143" spans="1:2" ht="12.75">
      <c r="A143" s="4">
        <v>0.80078</v>
      </c>
      <c r="B143" s="2">
        <f>A143*14.20641</f>
        <v>11.376208999800001</v>
      </c>
    </row>
    <row r="144" spans="1:2" ht="12.75">
      <c r="A144" s="4">
        <v>0.78125</v>
      </c>
      <c r="B144" s="2">
        <f>A144*14.20641</f>
        <v>11.0987578125</v>
      </c>
    </row>
    <row r="145" spans="1:2" ht="12.75">
      <c r="A145" s="4">
        <v>0.78125</v>
      </c>
      <c r="B145" s="2">
        <f>A145*14.20641</f>
        <v>11.0987578125</v>
      </c>
    </row>
    <row r="146" spans="1:2" ht="12.75">
      <c r="A146" s="4">
        <v>0.78125</v>
      </c>
      <c r="B146" s="2">
        <f>A146*14.20641</f>
        <v>11.0987578125</v>
      </c>
    </row>
    <row r="147" spans="1:2" ht="12.75">
      <c r="A147" s="4">
        <v>0.78125</v>
      </c>
      <c r="B147" s="2">
        <f>A147*14.20641</f>
        <v>11.0987578125</v>
      </c>
    </row>
    <row r="148" spans="1:2" ht="12.75">
      <c r="A148" s="4">
        <v>0.76172</v>
      </c>
      <c r="B148" s="2">
        <f>A148*14.20641</f>
        <v>10.8213066252</v>
      </c>
    </row>
    <row r="149" spans="1:2" ht="12.75">
      <c r="A149" s="4">
        <v>0.76172</v>
      </c>
      <c r="B149" s="2">
        <f>A149*14.20641</f>
        <v>10.8213066252</v>
      </c>
    </row>
    <row r="150" spans="1:2" ht="12.75">
      <c r="A150" s="4">
        <v>0.76172</v>
      </c>
      <c r="B150" s="2">
        <f>A150*14.20641</f>
        <v>10.8213066252</v>
      </c>
    </row>
    <row r="151" spans="1:2" ht="12.75">
      <c r="A151" s="4">
        <v>0.76172</v>
      </c>
      <c r="B151" s="2">
        <f>A151*14.20641</f>
        <v>10.8213066252</v>
      </c>
    </row>
    <row r="152" spans="1:2" ht="12.75">
      <c r="A152" s="4">
        <v>0.74219</v>
      </c>
      <c r="B152" s="2">
        <f>A152*14.20641</f>
        <v>10.5438554379</v>
      </c>
    </row>
    <row r="153" spans="1:2" ht="12.75">
      <c r="A153" s="4">
        <v>0.74219</v>
      </c>
      <c r="B153" s="2">
        <f>A153*14.20641</f>
        <v>10.5438554379</v>
      </c>
    </row>
    <row r="154" spans="1:2" ht="12.75">
      <c r="A154" s="4">
        <v>0.74219</v>
      </c>
      <c r="B154" s="2">
        <f>A154*14.20641</f>
        <v>10.5438554379</v>
      </c>
    </row>
    <row r="155" spans="1:2" ht="12.75">
      <c r="A155" s="4">
        <v>0.72266</v>
      </c>
      <c r="B155" s="2">
        <f>A155*14.20641</f>
        <v>10.266404250599999</v>
      </c>
    </row>
    <row r="156" spans="1:2" ht="12.75">
      <c r="A156" s="4">
        <v>0.72266</v>
      </c>
      <c r="B156" s="2">
        <f>A156*14.20641</f>
        <v>10.266404250599999</v>
      </c>
    </row>
    <row r="157" spans="1:2" ht="12.75">
      <c r="A157" s="4">
        <v>0.72266</v>
      </c>
      <c r="B157" s="2">
        <f>A157*14.20641</f>
        <v>10.266404250599999</v>
      </c>
    </row>
    <row r="158" spans="1:2" ht="12.75">
      <c r="A158" s="4">
        <v>0.70313</v>
      </c>
      <c r="B158" s="2">
        <f>A158*14.20641</f>
        <v>9.9889530633</v>
      </c>
    </row>
    <row r="159" spans="1:2" ht="12.75">
      <c r="A159" s="4">
        <v>0.70313</v>
      </c>
      <c r="B159" s="2">
        <f>A159*14.20641</f>
        <v>9.9889530633</v>
      </c>
    </row>
    <row r="160" spans="1:2" ht="12.75">
      <c r="A160" s="4">
        <v>0.70313</v>
      </c>
      <c r="B160" s="2">
        <f>A160*14.20641</f>
        <v>9.9889530633</v>
      </c>
    </row>
    <row r="161" spans="1:2" ht="12.75">
      <c r="A161" s="4">
        <v>0.70313</v>
      </c>
      <c r="B161" s="2">
        <f>A161*14.20641</f>
        <v>9.9889530633</v>
      </c>
    </row>
    <row r="162" spans="1:2" ht="12.75">
      <c r="A162" s="4">
        <v>0.70313</v>
      </c>
      <c r="B162" s="2">
        <f>A162*14.20641</f>
        <v>9.9889530633</v>
      </c>
    </row>
    <row r="163" spans="1:2" ht="12.75">
      <c r="A163" s="4">
        <v>0.68359</v>
      </c>
      <c r="B163" s="2">
        <f>A163*14.20641</f>
        <v>9.711359811900001</v>
      </c>
    </row>
    <row r="164" spans="1:2" ht="12.75">
      <c r="A164" s="4">
        <v>0.68359</v>
      </c>
      <c r="B164" s="2">
        <f>A164*14.20641</f>
        <v>9.711359811900001</v>
      </c>
    </row>
    <row r="165" spans="1:2" ht="12.75">
      <c r="A165" s="4">
        <v>0.68359</v>
      </c>
      <c r="B165" s="2">
        <f>A165*14.20641</f>
        <v>9.711359811900001</v>
      </c>
    </row>
    <row r="166" spans="1:2" ht="12.75">
      <c r="A166" s="4">
        <v>0.68359</v>
      </c>
      <c r="B166" s="2">
        <f>A166*14.20641</f>
        <v>9.711359811900001</v>
      </c>
    </row>
    <row r="167" spans="1:2" ht="12.75">
      <c r="A167" s="4">
        <v>0.66406</v>
      </c>
      <c r="B167" s="2">
        <f>A167*14.20641</f>
        <v>9.433908624599999</v>
      </c>
    </row>
    <row r="168" spans="1:2" ht="12.75">
      <c r="A168" s="4">
        <v>0.66406</v>
      </c>
      <c r="B168" s="2">
        <f>A168*14.20641</f>
        <v>9.433908624599999</v>
      </c>
    </row>
    <row r="169" spans="1:2" ht="12.75">
      <c r="A169" s="4">
        <v>0.66406</v>
      </c>
      <c r="B169" s="2">
        <f>A169*14.20641</f>
        <v>9.433908624599999</v>
      </c>
    </row>
    <row r="170" spans="1:2" ht="12.75">
      <c r="A170" s="4">
        <v>0.66406</v>
      </c>
      <c r="B170" s="2">
        <f>A170*14.20641</f>
        <v>9.433908624599999</v>
      </c>
    </row>
    <row r="171" spans="1:2" ht="12.75">
      <c r="A171" s="4">
        <v>0.64453</v>
      </c>
      <c r="B171" s="2">
        <f>A171*14.20641</f>
        <v>9.1564574373</v>
      </c>
    </row>
    <row r="172" spans="1:2" ht="12.75">
      <c r="A172" s="4">
        <v>0.64453</v>
      </c>
      <c r="B172" s="2">
        <f>A172*14.20641</f>
        <v>9.1564574373</v>
      </c>
    </row>
    <row r="173" spans="1:2" ht="12.75">
      <c r="A173" s="4">
        <v>0.64453</v>
      </c>
      <c r="B173" s="2">
        <f>A173*14.20641</f>
        <v>9.1564574373</v>
      </c>
    </row>
    <row r="174" spans="1:2" ht="12.75">
      <c r="A174" s="4">
        <v>0.64453</v>
      </c>
      <c r="B174" s="2">
        <f>A174*14.20641</f>
        <v>9.1564574373</v>
      </c>
    </row>
    <row r="175" spans="1:2" ht="12.75">
      <c r="A175" s="4">
        <v>0.625</v>
      </c>
      <c r="B175" s="2">
        <f>A175*14.20641</f>
        <v>8.87900625</v>
      </c>
    </row>
    <row r="176" spans="1:2" ht="12.75">
      <c r="A176" s="4">
        <v>0.625</v>
      </c>
      <c r="B176" s="2">
        <f>A176*14.20641</f>
        <v>8.87900625</v>
      </c>
    </row>
    <row r="177" spans="1:2" ht="12.75">
      <c r="A177" s="4">
        <v>0.625</v>
      </c>
      <c r="B177" s="2">
        <f>A177*14.20641</f>
        <v>8.87900625</v>
      </c>
    </row>
    <row r="178" spans="1:2" ht="12.75">
      <c r="A178" s="4">
        <v>0.625</v>
      </c>
      <c r="B178" s="2">
        <f>A178*14.20641</f>
        <v>8.87900625</v>
      </c>
    </row>
    <row r="179" spans="1:2" ht="12.75">
      <c r="A179" s="4">
        <v>0.625</v>
      </c>
      <c r="B179" s="2">
        <f>A179*14.20641</f>
        <v>8.87900625</v>
      </c>
    </row>
    <row r="180" spans="1:2" ht="12.75">
      <c r="A180" s="4">
        <v>0.625</v>
      </c>
      <c r="B180" s="2">
        <f>A180*14.20641</f>
        <v>8.87900625</v>
      </c>
    </row>
    <row r="181" spans="1:2" ht="12.75">
      <c r="A181" s="4">
        <v>0.625</v>
      </c>
      <c r="B181" s="2">
        <f>A181*14.20641</f>
        <v>8.87900625</v>
      </c>
    </row>
    <row r="182" spans="1:2" ht="12.75">
      <c r="A182" s="4">
        <v>0.60547</v>
      </c>
      <c r="B182" s="2">
        <f>A182*14.20641</f>
        <v>8.6015550627</v>
      </c>
    </row>
    <row r="183" spans="1:2" ht="12.75">
      <c r="A183" s="4">
        <v>0.60547</v>
      </c>
      <c r="B183" s="2">
        <f>A183*14.20641</f>
        <v>8.6015550627</v>
      </c>
    </row>
    <row r="184" spans="1:2" ht="12.75">
      <c r="A184" s="4">
        <v>0.60547</v>
      </c>
      <c r="B184" s="2">
        <f>A184*14.20641</f>
        <v>8.6015550627</v>
      </c>
    </row>
    <row r="185" spans="1:2" ht="12.75">
      <c r="A185" s="4">
        <v>0.60547</v>
      </c>
      <c r="B185" s="2">
        <f>A185*14.20641</f>
        <v>8.6015550627</v>
      </c>
    </row>
    <row r="186" spans="1:2" ht="12.75">
      <c r="A186" s="4">
        <v>0.60547</v>
      </c>
      <c r="B186" s="2">
        <f>A186*14.20641</f>
        <v>8.6015550627</v>
      </c>
    </row>
    <row r="187" spans="1:2" ht="12.75">
      <c r="A187" s="4">
        <v>0.625</v>
      </c>
      <c r="B187" s="2">
        <f>A187*14.20641</f>
        <v>8.87900625</v>
      </c>
    </row>
    <row r="188" spans="1:2" ht="12.75">
      <c r="A188" s="4">
        <v>0.60547</v>
      </c>
      <c r="B188" s="2">
        <f>A188*14.20641</f>
        <v>8.6015550627</v>
      </c>
    </row>
    <row r="189" spans="1:2" ht="12.75">
      <c r="A189" s="4">
        <v>0.60547</v>
      </c>
      <c r="B189" s="2">
        <f>A189*14.20641</f>
        <v>8.6015550627</v>
      </c>
    </row>
    <row r="190" spans="1:2" ht="12.75">
      <c r="A190" s="4">
        <v>0.58594</v>
      </c>
      <c r="B190" s="2">
        <f>A190*14.20641</f>
        <v>8.3241038754</v>
      </c>
    </row>
    <row r="191" spans="1:2" ht="12.75">
      <c r="A191" s="4">
        <v>0.58594</v>
      </c>
      <c r="B191" s="2">
        <f>A191*14.20641</f>
        <v>8.3241038754</v>
      </c>
    </row>
    <row r="192" spans="1:2" ht="12.75">
      <c r="A192" s="4">
        <v>0.56641</v>
      </c>
      <c r="B192" s="2">
        <f>A192*14.20641</f>
        <v>8.0466526881</v>
      </c>
    </row>
    <row r="193" spans="1:2" ht="12.75">
      <c r="A193" s="4">
        <v>0.56641</v>
      </c>
      <c r="B193" s="2">
        <f>A193*14.20641</f>
        <v>8.0466526881</v>
      </c>
    </row>
    <row r="194" spans="1:2" ht="12.75">
      <c r="A194" s="4">
        <v>0.56641</v>
      </c>
      <c r="B194" s="2">
        <f>A194*14.20641</f>
        <v>8.0466526881</v>
      </c>
    </row>
    <row r="195" spans="1:2" ht="12.75">
      <c r="A195" s="4">
        <v>0.56641</v>
      </c>
      <c r="B195" s="2">
        <f>A195*14.20641</f>
        <v>8.0466526881</v>
      </c>
    </row>
    <row r="196" spans="1:2" ht="12.75">
      <c r="A196" s="4">
        <v>0.54688</v>
      </c>
      <c r="B196" s="2">
        <f>A196*14.20641</f>
        <v>7.7692015008</v>
      </c>
    </row>
    <row r="197" spans="1:2" ht="12.75">
      <c r="A197" s="4">
        <v>0.54688</v>
      </c>
      <c r="B197" s="2">
        <f>A197*14.20641</f>
        <v>7.7692015008</v>
      </c>
    </row>
    <row r="198" spans="1:2" ht="12.75">
      <c r="A198" s="4">
        <v>0.54688</v>
      </c>
      <c r="B198" s="2">
        <f>A198*14.20641</f>
        <v>7.7692015008</v>
      </c>
    </row>
    <row r="199" spans="1:2" ht="12.75">
      <c r="A199" s="4">
        <v>0.54688</v>
      </c>
      <c r="B199" s="2">
        <f>A199*14.20641</f>
        <v>7.7692015008</v>
      </c>
    </row>
    <row r="200" spans="1:2" ht="12.75">
      <c r="A200" s="4">
        <v>0.54688</v>
      </c>
      <c r="B200" s="2">
        <f>A200*14.20641</f>
        <v>7.7692015008</v>
      </c>
    </row>
    <row r="201" spans="1:2" ht="12.75">
      <c r="A201" s="4">
        <v>0.52734</v>
      </c>
      <c r="B201" s="2">
        <f>A201*14.20641</f>
        <v>7.4916082494000005</v>
      </c>
    </row>
    <row r="202" spans="1:2" ht="12.75">
      <c r="A202" s="4">
        <v>0.52734</v>
      </c>
      <c r="B202" s="2">
        <f>A202*14.20641</f>
        <v>7.4916082494000005</v>
      </c>
    </row>
    <row r="203" spans="1:2" ht="12.75">
      <c r="A203" s="4">
        <v>0.50781</v>
      </c>
      <c r="B203" s="2">
        <f>A203*14.20641</f>
        <v>7.2141570621</v>
      </c>
    </row>
    <row r="204" spans="1:2" ht="12.75">
      <c r="A204" s="4">
        <v>0.50781</v>
      </c>
      <c r="B204" s="2">
        <f>A204*14.20641</f>
        <v>7.2141570621</v>
      </c>
    </row>
    <row r="205" spans="1:2" ht="12.75">
      <c r="A205" s="4">
        <v>0.50781</v>
      </c>
      <c r="B205" s="2">
        <f>A205*14.20641</f>
        <v>7.2141570621</v>
      </c>
    </row>
    <row r="206" spans="1:2" ht="12.75">
      <c r="A206" s="4">
        <v>0.50781</v>
      </c>
      <c r="B206" s="2">
        <f>A206*14.20641</f>
        <v>7.2141570621</v>
      </c>
    </row>
    <row r="207" spans="1:2" ht="12.75">
      <c r="A207" s="4">
        <v>0.50781</v>
      </c>
      <c r="B207" s="2">
        <f>A207*14.20641</f>
        <v>7.2141570621</v>
      </c>
    </row>
    <row r="208" spans="1:2" ht="12.75">
      <c r="A208" s="4">
        <v>0.48828</v>
      </c>
      <c r="B208" s="2">
        <f>A208*14.20641</f>
        <v>6.9367058747999994</v>
      </c>
    </row>
    <row r="209" spans="1:2" ht="12.75">
      <c r="A209" s="4">
        <v>0.48828</v>
      </c>
      <c r="B209" s="2">
        <f>A209*14.20641</f>
        <v>6.9367058747999994</v>
      </c>
    </row>
    <row r="210" spans="1:2" ht="12.75">
      <c r="A210" s="4">
        <v>0.48828</v>
      </c>
      <c r="B210" s="2">
        <f>A210*14.20641</f>
        <v>6.9367058747999994</v>
      </c>
    </row>
    <row r="211" spans="1:2" ht="12.75">
      <c r="A211" s="4">
        <v>0.48828</v>
      </c>
      <c r="B211" s="2">
        <f>A211*14.20641</f>
        <v>6.9367058747999994</v>
      </c>
    </row>
    <row r="212" spans="1:2" ht="12.75">
      <c r="A212" s="4">
        <v>0.46875</v>
      </c>
      <c r="B212" s="2">
        <f>A212*14.20641</f>
        <v>6.6592546875</v>
      </c>
    </row>
    <row r="213" spans="1:2" ht="12.75">
      <c r="A213" s="4">
        <v>0.46875</v>
      </c>
      <c r="B213" s="2">
        <f>A213*14.20641</f>
        <v>6.6592546875</v>
      </c>
    </row>
    <row r="214" spans="1:2" ht="12.75">
      <c r="A214" s="4">
        <v>0.46875</v>
      </c>
      <c r="B214" s="2">
        <f>A214*14.20641</f>
        <v>6.6592546875</v>
      </c>
    </row>
    <row r="215" spans="1:2" ht="12.75">
      <c r="A215" s="4">
        <v>0.46875</v>
      </c>
      <c r="B215" s="2">
        <f>A215*14.20641</f>
        <v>6.6592546875</v>
      </c>
    </row>
    <row r="216" spans="1:2" ht="12.75">
      <c r="A216" s="4">
        <v>0.44922</v>
      </c>
      <c r="B216" s="2">
        <f>A216*14.20641</f>
        <v>6.3818035002</v>
      </c>
    </row>
    <row r="217" spans="1:2" ht="12.75">
      <c r="A217" s="4">
        <v>0.44922</v>
      </c>
      <c r="B217" s="2">
        <f>A217*14.20641</f>
        <v>6.3818035002</v>
      </c>
    </row>
    <row r="218" spans="1:2" ht="12.75">
      <c r="A218" s="4">
        <v>0.44922</v>
      </c>
      <c r="B218" s="2">
        <f>A218*14.20641</f>
        <v>6.3818035002</v>
      </c>
    </row>
    <row r="219" spans="1:2" ht="12.75">
      <c r="A219" s="4">
        <v>0.41016</v>
      </c>
      <c r="B219" s="2">
        <f>A219*14.20641</f>
        <v>5.8269011256</v>
      </c>
    </row>
    <row r="220" spans="1:2" ht="12.75">
      <c r="A220" s="4">
        <v>0.42969</v>
      </c>
      <c r="B220" s="2">
        <f>A220*14.20641</f>
        <v>6.104352312900001</v>
      </c>
    </row>
    <row r="221" spans="1:2" ht="12.75">
      <c r="A221" s="4">
        <v>0.41016</v>
      </c>
      <c r="B221" s="2">
        <f>A221*14.20641</f>
        <v>5.8269011256</v>
      </c>
    </row>
    <row r="222" spans="1:2" ht="12.75">
      <c r="A222" s="4">
        <v>0.41016</v>
      </c>
      <c r="B222" s="2">
        <f>A222*14.20641</f>
        <v>5.8269011256</v>
      </c>
    </row>
    <row r="223" spans="1:2" ht="12.75">
      <c r="A223" s="4">
        <v>0.41016</v>
      </c>
      <c r="B223" s="2">
        <f>A223*14.20641</f>
        <v>5.8269011256</v>
      </c>
    </row>
    <row r="224" spans="1:2" ht="12.75">
      <c r="A224" s="4">
        <v>0.41016</v>
      </c>
      <c r="B224" s="2">
        <f>A224*14.20641</f>
        <v>5.8269011256</v>
      </c>
    </row>
    <row r="225" spans="1:2" ht="12.75">
      <c r="A225" s="4">
        <v>0.41016</v>
      </c>
      <c r="B225" s="2">
        <f>A225*14.20641</f>
        <v>5.8269011256</v>
      </c>
    </row>
    <row r="226" spans="1:2" ht="12.75">
      <c r="A226" s="4">
        <v>0.39063</v>
      </c>
      <c r="B226" s="2">
        <f>A226*14.20641</f>
        <v>5.5494499382999996</v>
      </c>
    </row>
    <row r="227" spans="1:2" ht="12.75">
      <c r="A227" s="4">
        <v>0.39063</v>
      </c>
      <c r="B227" s="2">
        <f>A227*14.20641</f>
        <v>5.5494499382999996</v>
      </c>
    </row>
    <row r="228" spans="1:2" ht="12.75">
      <c r="A228" s="4">
        <v>0.39063</v>
      </c>
      <c r="B228" s="2">
        <f>A228*14.20641</f>
        <v>5.5494499382999996</v>
      </c>
    </row>
    <row r="229" spans="1:2" ht="12.75">
      <c r="A229" s="4">
        <v>0.37109</v>
      </c>
      <c r="B229" s="2">
        <f>A229*14.20641</f>
        <v>5.2718566869</v>
      </c>
    </row>
    <row r="230" spans="1:2" ht="12.75">
      <c r="A230" s="4">
        <v>0.37109</v>
      </c>
      <c r="B230" s="2">
        <f>A230*14.20641</f>
        <v>5.2718566869</v>
      </c>
    </row>
    <row r="231" spans="1:2" ht="12.75">
      <c r="A231" s="4">
        <v>0.35156</v>
      </c>
      <c r="B231" s="2">
        <f>A231*14.20641</f>
        <v>4.9944054996</v>
      </c>
    </row>
    <row r="232" spans="1:2" ht="12.75">
      <c r="A232" s="4">
        <v>0.35156</v>
      </c>
      <c r="B232" s="2">
        <f>A232*14.20641</f>
        <v>4.9944054996</v>
      </c>
    </row>
    <row r="233" spans="1:2" ht="12.75">
      <c r="A233" s="4">
        <v>0.33203</v>
      </c>
      <c r="B233" s="2">
        <f>A233*14.20641</f>
        <v>4.7169543122999995</v>
      </c>
    </row>
    <row r="234" spans="1:2" ht="12.75">
      <c r="A234" s="4">
        <v>0.33203</v>
      </c>
      <c r="B234" s="2">
        <f>A234*14.20641</f>
        <v>4.7169543122999995</v>
      </c>
    </row>
    <row r="235" spans="1:2" ht="12.75">
      <c r="A235" s="4">
        <v>0.33203</v>
      </c>
      <c r="B235" s="2">
        <f>A235*14.20641</f>
        <v>4.7169543122999995</v>
      </c>
    </row>
    <row r="236" spans="1:2" ht="12.75">
      <c r="A236" s="4">
        <v>0.33203</v>
      </c>
      <c r="B236" s="2">
        <f>A236*14.20641</f>
        <v>4.7169543122999995</v>
      </c>
    </row>
    <row r="237" spans="1:2" ht="12.75">
      <c r="A237" s="4">
        <v>0.3125</v>
      </c>
      <c r="B237" s="2">
        <f>A237*14.20641</f>
        <v>4.439503125</v>
      </c>
    </row>
    <row r="238" spans="1:2" ht="12.75">
      <c r="A238" s="4">
        <v>0.29297</v>
      </c>
      <c r="B238" s="2">
        <f>A238*14.20641</f>
        <v>4.1620519377</v>
      </c>
    </row>
    <row r="239" spans="1:2" ht="12.75">
      <c r="A239" s="4">
        <v>0.29297</v>
      </c>
      <c r="B239" s="2">
        <f>A239*14.20641</f>
        <v>4.1620519377</v>
      </c>
    </row>
    <row r="240" spans="1:2" ht="12.75">
      <c r="A240" s="4">
        <v>0.27344</v>
      </c>
      <c r="B240" s="2">
        <f>A240*14.20641</f>
        <v>3.8846007504</v>
      </c>
    </row>
    <row r="241" spans="1:2" ht="12.75">
      <c r="A241" s="4">
        <v>0.27344</v>
      </c>
      <c r="B241" s="2">
        <f>A241*14.20641</f>
        <v>3.8846007504</v>
      </c>
    </row>
    <row r="242" spans="1:2" ht="12.75">
      <c r="A242" s="4">
        <v>0.27344</v>
      </c>
      <c r="B242" s="2">
        <f>A242*14.20641</f>
        <v>3.8846007504</v>
      </c>
    </row>
    <row r="243" spans="1:2" ht="12.75">
      <c r="A243" s="4">
        <v>0.25391</v>
      </c>
      <c r="B243" s="2">
        <f>A243*14.20641</f>
        <v>3.6071495631</v>
      </c>
    </row>
    <row r="244" spans="1:2" ht="12.75">
      <c r="A244" s="4">
        <v>0.25391</v>
      </c>
      <c r="B244" s="2">
        <f>A244*14.20641</f>
        <v>3.6071495631</v>
      </c>
    </row>
    <row r="245" spans="1:2" ht="12.75">
      <c r="A245" s="4">
        <v>0.23438</v>
      </c>
      <c r="B245" s="2">
        <f>A245*14.20641</f>
        <v>3.3296983758</v>
      </c>
    </row>
    <row r="246" spans="1:2" ht="12.75">
      <c r="A246" s="4">
        <v>0.23438</v>
      </c>
      <c r="B246" s="2">
        <f>A246*14.20641</f>
        <v>3.3296983758</v>
      </c>
    </row>
    <row r="247" spans="1:2" ht="12.75">
      <c r="A247" s="4">
        <v>0.21484</v>
      </c>
      <c r="B247" s="2">
        <f>A247*14.20641</f>
        <v>3.0521051244</v>
      </c>
    </row>
    <row r="248" spans="1:2" ht="12.75">
      <c r="A248" s="4">
        <v>0.19531</v>
      </c>
      <c r="B248" s="2">
        <f>A248*14.20641</f>
        <v>2.7746539371</v>
      </c>
    </row>
    <row r="249" spans="1:2" ht="12.75">
      <c r="A249" s="4">
        <v>0.17578</v>
      </c>
      <c r="B249" s="2">
        <f>A249*14.20641</f>
        <v>2.4972027498</v>
      </c>
    </row>
    <row r="250" spans="1:2" ht="12.75">
      <c r="A250" s="4">
        <v>0.15625</v>
      </c>
      <c r="B250" s="2">
        <f>A250*14.20641</f>
        <v>2.2197515625</v>
      </c>
    </row>
    <row r="251" spans="1:2" ht="12.75">
      <c r="A251" s="4">
        <v>0.15625</v>
      </c>
      <c r="B251" s="2">
        <f>A251*14.20641</f>
        <v>2.2197515625</v>
      </c>
    </row>
    <row r="252" spans="1:3" ht="12.75">
      <c r="A252" s="4">
        <v>0.039063</v>
      </c>
      <c r="B252" s="2">
        <f>A252*14.20641</f>
        <v>0.55494499383</v>
      </c>
      <c r="C252" t="s">
        <v>29</v>
      </c>
    </row>
    <row r="253" spans="1:2" ht="12.75">
      <c r="A253" s="4">
        <v>0</v>
      </c>
      <c r="B253" s="2">
        <f>A253*14.20641</f>
        <v>0</v>
      </c>
    </row>
    <row r="254" spans="1:2" ht="12.75">
      <c r="A254" s="4">
        <v>0</v>
      </c>
      <c r="B254" s="2">
        <f>A254*14.20641</f>
        <v>0</v>
      </c>
    </row>
    <row r="255" spans="1:2" ht="12.75">
      <c r="A255" s="4">
        <v>0.078125</v>
      </c>
      <c r="B255" s="2">
        <f>A255*14.20641</f>
        <v>1.10987578125</v>
      </c>
    </row>
    <row r="256" spans="1:2" ht="12.75">
      <c r="A256" s="4">
        <v>0.019531</v>
      </c>
      <c r="B256" s="2">
        <f>A256*14.20641</f>
        <v>0.27746539371</v>
      </c>
    </row>
    <row r="257" spans="1:2" ht="12.75">
      <c r="A257" s="3"/>
      <c r="B257" s="2"/>
    </row>
    <row r="258" spans="1:2" ht="12.75">
      <c r="A258" s="3"/>
      <c r="B258" s="2"/>
    </row>
    <row r="259" spans="1:2" ht="12.75">
      <c r="A259" s="3"/>
      <c r="B259" s="2"/>
    </row>
    <row r="260" spans="1:2" ht="12.75">
      <c r="A260" s="3"/>
      <c r="B260" s="2"/>
    </row>
    <row r="261" spans="1:2" ht="12.75">
      <c r="A261" s="3"/>
      <c r="B261" s="2"/>
    </row>
    <row r="262" spans="1:2" ht="12.75">
      <c r="A262" s="3"/>
      <c r="B262" s="2"/>
    </row>
    <row r="263" spans="1:2" ht="12.75">
      <c r="A263" s="3"/>
      <c r="B263" s="2"/>
    </row>
    <row r="264" spans="1:2" ht="12.75">
      <c r="A264" s="3"/>
      <c r="B264" s="2"/>
    </row>
    <row r="265" spans="1:2" ht="12.75">
      <c r="A265" s="3"/>
      <c r="B265" s="2"/>
    </row>
    <row r="266" spans="1:2" ht="12.75">
      <c r="A266" s="3"/>
      <c r="B266" s="2"/>
    </row>
    <row r="267" spans="1:2" ht="12.75">
      <c r="A267" s="3"/>
      <c r="B267" s="2"/>
    </row>
    <row r="268" spans="1:2" ht="12.75">
      <c r="A268" s="3"/>
      <c r="B268" s="2"/>
    </row>
    <row r="269" spans="1:2" ht="12.75">
      <c r="A269" s="3"/>
      <c r="B269" s="2"/>
    </row>
    <row r="270" spans="1:2" ht="12.75">
      <c r="A270" s="3"/>
      <c r="B270" s="2"/>
    </row>
    <row r="271" spans="1:2" ht="12.75">
      <c r="A271" s="3"/>
      <c r="B271" s="2"/>
    </row>
    <row r="272" spans="1:3" ht="12.75">
      <c r="A272" s="3"/>
      <c r="B272" s="2"/>
      <c r="C272" t="s">
        <v>9</v>
      </c>
    </row>
    <row r="273" spans="1:2" ht="12.75">
      <c r="A273" s="3"/>
      <c r="B273" s="2"/>
    </row>
    <row r="274" spans="1:2" ht="12.75">
      <c r="A274" s="3"/>
      <c r="B274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