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<sst xmlns="http://schemas.openxmlformats.org/spreadsheetml/2006/main" count="45" uniqueCount="32">
  <si>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</si>
  <si>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</si>
  <si>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</si>
  <si>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</si>
  <si>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</si>
  <si>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</si>
  <si>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</si>
  <si>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</si>
  <si>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</si>
  <si>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</si>
  <si>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</si>
  <si>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</si>
  <si>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</si>
  <si>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</si>
  <si>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</si>
  <si>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</si>
  <si>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</si>
  <si>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</si>
  <si>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</si>
  <si>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</si>
  <si>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</si>
  <si>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</si>
  <si>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</si>
  <si>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</si>
  <si>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</si>
  <si>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</si>
  <si>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</si>
  <si>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4-5-05A1</t>
  </si>
  <si>
    <t>One pound weight placed on motor yields 0.54 volts</t>
  </si>
  <si>
    <t>Propellant is toaster-oven rcandy, one of the better batches, burn time 8 seconds/inch, not catalyzed.</t>
  </si>
  <si>
    <t>Rcandy model rocket motor, 18mm tube, testing fuse paper wrapper as possible ignition enhancer.</t>
  </si>
  <si>
    <t>Grain wrapped with one turn rich fuse paper - 1 tsp KNO3 (6.4g) per full-sized paper towel (132 square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</si>
</sst>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Data!$B$50:$B$136</c:f>
              <c:numCache>
                <c:ptCount val="87"/>
                <c:pt idx="0">
                  <c:v>0.05651481481481481</c:v>
                </c:pt>
                <c:pt idx="1">
                  <c:v>0.0632962962962963</c:v>
                </c:pt>
                <c:pt idx="2">
                  <c:v>0.05877407407407407</c:v>
                </c:pt>
                <c:pt idx="3">
                  <c:v>0.06555555555555555</c:v>
                </c:pt>
                <c:pt idx="4">
                  <c:v>0.07459814814814814</c:v>
                </c:pt>
                <c:pt idx="5">
                  <c:v>0.07912037037037035</c:v>
                </c:pt>
                <c:pt idx="6">
                  <c:v>0.08816111111111109</c:v>
                </c:pt>
                <c:pt idx="7">
                  <c:v>0.11980925925925925</c:v>
                </c:pt>
                <c:pt idx="8">
                  <c:v>0.12433148148148147</c:v>
                </c:pt>
                <c:pt idx="9">
                  <c:v>0.18084444444444445</c:v>
                </c:pt>
                <c:pt idx="10">
                  <c:v>0.4317592592592592</c:v>
                </c:pt>
                <c:pt idx="11">
                  <c:v>1.706722222222222</c:v>
                </c:pt>
                <c:pt idx="12">
                  <c:v>3.15574074074074</c:v>
                </c:pt>
                <c:pt idx="13">
                  <c:v>4.261111111111111</c:v>
                </c:pt>
                <c:pt idx="14">
                  <c:v>4.7064814814814815</c:v>
                </c:pt>
                <c:pt idx="15">
                  <c:v>5.7622222222222215</c:v>
                </c:pt>
                <c:pt idx="16">
                  <c:v>6.338703703703703</c:v>
                </c:pt>
                <c:pt idx="17">
                  <c:v>6.813333333333333</c:v>
                </c:pt>
                <c:pt idx="18">
                  <c:v>7.206666666666666</c:v>
                </c:pt>
                <c:pt idx="19">
                  <c:v>7.333333333333332</c:v>
                </c:pt>
                <c:pt idx="20">
                  <c:v>7.439444444444443</c:v>
                </c:pt>
                <c:pt idx="21">
                  <c:v>7.586481481481481</c:v>
                </c:pt>
                <c:pt idx="22">
                  <c:v>7.62037037037037</c:v>
                </c:pt>
                <c:pt idx="23">
                  <c:v>7.647407407407407</c:v>
                </c:pt>
                <c:pt idx="24">
                  <c:v>7.715370370370369</c:v>
                </c:pt>
                <c:pt idx="25">
                  <c:v>7.688148148148148</c:v>
                </c:pt>
                <c:pt idx="26">
                  <c:v>7.692777777777776</c:v>
                </c:pt>
                <c:pt idx="27">
                  <c:v>7.692777777777776</c:v>
                </c:pt>
                <c:pt idx="28">
                  <c:v>7.679074074074073</c:v>
                </c:pt>
                <c:pt idx="29">
                  <c:v>7.63611111111111</c:v>
                </c:pt>
                <c:pt idx="30">
                  <c:v>7.597777777777777</c:v>
                </c:pt>
                <c:pt idx="31">
                  <c:v>7.570555555555554</c:v>
                </c:pt>
                <c:pt idx="32">
                  <c:v>7.538888888888888</c:v>
                </c:pt>
                <c:pt idx="33">
                  <c:v>7.527592592592591</c:v>
                </c:pt>
                <c:pt idx="34">
                  <c:v>7.6385185185185165</c:v>
                </c:pt>
                <c:pt idx="35">
                  <c:v>7.584259259259259</c:v>
                </c:pt>
                <c:pt idx="36">
                  <c:v>7.536666666666665</c:v>
                </c:pt>
                <c:pt idx="37">
                  <c:v>7.480185185185184</c:v>
                </c:pt>
                <c:pt idx="38">
                  <c:v>7.466666666666666</c:v>
                </c:pt>
                <c:pt idx="39">
                  <c:v>7.439444444444443</c:v>
                </c:pt>
                <c:pt idx="40">
                  <c:v>7.398888888888888</c:v>
                </c:pt>
                <c:pt idx="41">
                  <c:v>7.337777777777777</c:v>
                </c:pt>
                <c:pt idx="42">
                  <c:v>7.303888888888888</c:v>
                </c:pt>
                <c:pt idx="43">
                  <c:v>7.251851851851851</c:v>
                </c:pt>
                <c:pt idx="44">
                  <c:v>7.217962962962962</c:v>
                </c:pt>
                <c:pt idx="45">
                  <c:v>7.184074074074073</c:v>
                </c:pt>
                <c:pt idx="46">
                  <c:v>7.134259259259259</c:v>
                </c:pt>
                <c:pt idx="47">
                  <c:v>7.091296296296296</c:v>
                </c:pt>
                <c:pt idx="48">
                  <c:v>7.0485185185185175</c:v>
                </c:pt>
                <c:pt idx="49">
                  <c:v>6.928703703703703</c:v>
                </c:pt>
                <c:pt idx="50">
                  <c:v>6.88111111111111</c:v>
                </c:pt>
                <c:pt idx="51">
                  <c:v>6.682222222222221</c:v>
                </c:pt>
                <c:pt idx="52">
                  <c:v>6.542037037037036</c:v>
                </c:pt>
                <c:pt idx="53">
                  <c:v>6.467407407407406</c:v>
                </c:pt>
                <c:pt idx="54">
                  <c:v>6.367962962962962</c:v>
                </c:pt>
                <c:pt idx="55">
                  <c:v>6.2390740740740736</c:v>
                </c:pt>
                <c:pt idx="56">
                  <c:v>6.132962962962962</c:v>
                </c:pt>
                <c:pt idx="57">
                  <c:v>6.044814814814814</c:v>
                </c:pt>
                <c:pt idx="58">
                  <c:v>6.008518518518518</c:v>
                </c:pt>
                <c:pt idx="59">
                  <c:v>5.904629629629628</c:v>
                </c:pt>
                <c:pt idx="60">
                  <c:v>5.554259259259259</c:v>
                </c:pt>
                <c:pt idx="61">
                  <c:v>5.479629629629629</c:v>
                </c:pt>
                <c:pt idx="62">
                  <c:v>5.438888888888888</c:v>
                </c:pt>
                <c:pt idx="63">
                  <c:v>5.133703703703704</c:v>
                </c:pt>
                <c:pt idx="64">
                  <c:v>4.9799999999999995</c:v>
                </c:pt>
                <c:pt idx="65">
                  <c:v>4.702037037037036</c:v>
                </c:pt>
                <c:pt idx="66">
                  <c:v>4.568518518518518</c:v>
                </c:pt>
                <c:pt idx="67">
                  <c:v>4.231448763250884</c:v>
                </c:pt>
                <c:pt idx="68">
                  <c:v>3.9015901060070672</c:v>
                </c:pt>
                <c:pt idx="69">
                  <c:v>3.3818021201413426</c:v>
                </c:pt>
                <c:pt idx="70">
                  <c:v>2.4392226148409897</c:v>
                </c:pt>
                <c:pt idx="71">
                  <c:v>0.9705300353356892</c:v>
                </c:pt>
                <c:pt idx="72">
                  <c:v>0.1315600706713781</c:v>
                </c:pt>
                <c:pt idx="73">
                  <c:v>-0.025879858657243817</c:v>
                </c:pt>
                <c:pt idx="74">
                  <c:v>-0.03235159010600707</c:v>
                </c:pt>
                <c:pt idx="75">
                  <c:v>-0.012940282685512368</c:v>
                </c:pt>
                <c:pt idx="76">
                  <c:v>0.015096996466431095</c:v>
                </c:pt>
                <c:pt idx="77">
                  <c:v>0.025879858657243817</c:v>
                </c:pt>
                <c:pt idx="78">
                  <c:v>0.023724381625441698</c:v>
                </c:pt>
                <c:pt idx="79">
                  <c:v>0.015096996466431095</c:v>
                </c:pt>
                <c:pt idx="80">
                  <c:v>0.010783568904593642</c:v>
                </c:pt>
                <c:pt idx="81">
                  <c:v>0.012940282685512368</c:v>
                </c:pt>
                <c:pt idx="82">
                  <c:v>0.019409893992932862</c:v>
                </c:pt>
                <c:pt idx="83">
                  <c:v>0.021567137809187283</c:v>
                </c:pt>
                <c:pt idx="84">
                  <c:v>0.025879858657243817</c:v>
                </c:pt>
                <c:pt idx="85">
                  <c:v>0.017253710247349823</c:v>
                </c:pt>
                <c:pt idx="86">
                  <c:v>0.021567137809187283</c:v>
                </c:pt>
              </c:numCache>
            </c:numRef>
          </c:val>
          <c:smooth val="0"/>
        </c:ser>
        <c:axId val="49341193"/>
        <c:axId val="41417554"/>
      </c:lineChart>
      <c:catAx>
        <c:axId val="4934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934119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Data!$B$50:$B$135</c:f>
              <c:numCache/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23</xdr:row>
      <xdr:rowOff>66675</xdr:rowOff>
    </xdr:from>
    <xdr:to>
      <xdr:col>2</xdr:col>
      <xdr:colOff>476250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1811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419100</xdr:colOff>
      <xdr:row>23</xdr:row>
      <xdr:rowOff>57150</xdr:rowOff>
    </xdr:from>
    <xdr:to>
      <xdr:col>6</xdr:col>
      <xdr:colOff>0</xdr:colOff>
      <xdr:row>24</xdr:row>
      <xdr:rowOff>47625</xdr:rowOff>
    </xdr:to>
    <xdr:grpSp>
      <xdr:nvGrpSpPr>
        <xdr:cNvPr id="5" name="Group 17"/>
        <xdr:cNvGrpSpPr>
          <a:grpSpLocks/>
        </xdr:cNvGrpSpPr>
      </xdr:nvGrpSpPr>
      <xdr:grpSpPr>
        <a:xfrm>
          <a:off x="3267075" y="378142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27</v>
      </c>
      <c r="C1" t="s">
        <v>30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5" ht="12.75">
      <c r="C5" t="s">
        <v>29</v>
      </c>
    </row>
    <row r="6" ht="12.75">
      <c r="C6" t="s">
        <v>31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7.715370370370369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AVERAGE(Data!B61:B122)</f>
        <v>6.211999791025495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(122-61)/240</f>
        <v>0.25416666666666665</v>
      </c>
      <c r="D34" t="s">
        <v>16</v>
      </c>
    </row>
    <row r="35" spans="1:6" ht="12.75">
      <c r="A35" t="s">
        <v>3</v>
      </c>
      <c r="C35" s="2">
        <f>((SUM(Data!B61:B122))/240)</f>
        <v>1.6047666126815863</v>
      </c>
      <c r="D35" t="s">
        <v>4</v>
      </c>
      <c r="F35" t="s">
        <v>8</v>
      </c>
    </row>
    <row r="36" spans="3:4" ht="12.75">
      <c r="C36" s="2">
        <f>C35*4.448</f>
        <v>7.138001893207696</v>
      </c>
      <c r="D36" t="s">
        <v>5</v>
      </c>
    </row>
    <row r="37" spans="1:9" ht="12.75">
      <c r="A37" t="s">
        <v>6</v>
      </c>
      <c r="C37" s="1">
        <v>0.007</v>
      </c>
      <c r="D37" t="s">
        <v>22</v>
      </c>
      <c r="I37" s="4"/>
    </row>
    <row r="38" spans="1:9" ht="12.75">
      <c r="A38" t="s">
        <v>8</v>
      </c>
      <c r="C38" s="4">
        <f>C37/453.54*1000</f>
        <v>0.015434140318384268</v>
      </c>
      <c r="D38" t="s">
        <v>9</v>
      </c>
      <c r="I38" s="4"/>
    </row>
    <row r="39" spans="1:9" ht="12.75">
      <c r="A39" t="s">
        <v>7</v>
      </c>
      <c r="C39" s="2">
        <f>(C36/C37)/9.8</f>
        <v>104.0525057318906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3">
      <selection activeCell="B61" sqref="B6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7">
        <v>0.0085449</v>
      </c>
      <c r="B10" s="2">
        <f>A10*(1/0.54)</f>
        <v>0.015823888888888887</v>
      </c>
      <c r="D10" s="2">
        <f>MAX(B10:B384)</f>
        <v>7.715370370370369</v>
      </c>
      <c r="E10">
        <f>D10/10</f>
        <v>0.7715370370370369</v>
      </c>
    </row>
    <row r="11" spans="1:2" ht="12.75">
      <c r="A11" s="7">
        <v>0.0085449</v>
      </c>
      <c r="B11" s="2">
        <f aca="true" t="shared" si="0" ref="B11:B74">A11*(1/0.54)</f>
        <v>0.015823888888888887</v>
      </c>
    </row>
    <row r="12" spans="1:2" ht="12.75">
      <c r="A12" s="7">
        <v>0.0085449</v>
      </c>
      <c r="B12" s="2">
        <f t="shared" si="0"/>
        <v>0.015823888888888887</v>
      </c>
    </row>
    <row r="13" spans="1:4" ht="12.75">
      <c r="A13" s="7">
        <v>0.0085449</v>
      </c>
      <c r="B13" s="2">
        <f t="shared" si="0"/>
        <v>0.015823888888888887</v>
      </c>
      <c r="D13" t="s">
        <v>8</v>
      </c>
    </row>
    <row r="14" spans="1:4" ht="12.75">
      <c r="A14" s="7">
        <v>0.0097656</v>
      </c>
      <c r="B14" s="2">
        <f t="shared" si="0"/>
        <v>0.01808444444444444</v>
      </c>
      <c r="D14" t="s">
        <v>8</v>
      </c>
    </row>
    <row r="15" spans="1:4" ht="12.75">
      <c r="A15" s="7">
        <v>0.010986</v>
      </c>
      <c r="B15" s="2">
        <f t="shared" si="0"/>
        <v>0.02034444444444444</v>
      </c>
      <c r="D15" t="s">
        <v>8</v>
      </c>
    </row>
    <row r="16" spans="1:2" ht="12.75">
      <c r="A16" s="7">
        <v>0.0097656</v>
      </c>
      <c r="B16" s="2">
        <f t="shared" si="0"/>
        <v>0.01808444444444444</v>
      </c>
    </row>
    <row r="17" spans="1:2" ht="12.75">
      <c r="A17" s="7">
        <v>0.0097656</v>
      </c>
      <c r="B17" s="2">
        <f t="shared" si="0"/>
        <v>0.01808444444444444</v>
      </c>
    </row>
    <row r="18" spans="1:2" ht="12.75">
      <c r="A18" s="7">
        <v>0.0097656</v>
      </c>
      <c r="B18" s="2">
        <f t="shared" si="0"/>
        <v>0.01808444444444444</v>
      </c>
    </row>
    <row r="19" spans="1:2" ht="12.75">
      <c r="A19" s="7">
        <v>0.010986</v>
      </c>
      <c r="B19" s="2">
        <f t="shared" si="0"/>
        <v>0.02034444444444444</v>
      </c>
    </row>
    <row r="20" spans="1:2" ht="12.75">
      <c r="A20" s="7">
        <v>0.010986</v>
      </c>
      <c r="B20" s="2">
        <f t="shared" si="0"/>
        <v>0.02034444444444444</v>
      </c>
    </row>
    <row r="21" spans="1:2" ht="12.75">
      <c r="A21" s="7">
        <v>0.010986</v>
      </c>
      <c r="B21" s="2">
        <f t="shared" si="0"/>
        <v>0.02034444444444444</v>
      </c>
    </row>
    <row r="22" spans="1:2" ht="12.75">
      <c r="A22" s="7">
        <v>0.0097656</v>
      </c>
      <c r="B22" s="2">
        <f t="shared" si="0"/>
        <v>0.01808444444444444</v>
      </c>
    </row>
    <row r="23" spans="1:2" ht="12.75">
      <c r="A23" s="7">
        <v>0.010986</v>
      </c>
      <c r="B23" s="2">
        <f t="shared" si="0"/>
        <v>0.02034444444444444</v>
      </c>
    </row>
    <row r="24" spans="1:2" ht="12.75">
      <c r="A24" s="7">
        <v>0.010986</v>
      </c>
      <c r="B24" s="2">
        <f t="shared" si="0"/>
        <v>0.02034444444444444</v>
      </c>
    </row>
    <row r="25" spans="1:2" ht="12.75">
      <c r="A25" s="7">
        <v>0.010986</v>
      </c>
      <c r="B25" s="2">
        <f t="shared" si="0"/>
        <v>0.02034444444444444</v>
      </c>
    </row>
    <row r="26" spans="1:2" ht="12.75">
      <c r="A26" s="7">
        <v>0.012207</v>
      </c>
      <c r="B26" s="2">
        <f t="shared" si="0"/>
        <v>0.022605555555555556</v>
      </c>
    </row>
    <row r="27" spans="1:2" ht="12.75">
      <c r="A27" s="7">
        <v>0.012207</v>
      </c>
      <c r="B27" s="2">
        <f t="shared" si="0"/>
        <v>0.022605555555555556</v>
      </c>
    </row>
    <row r="28" spans="1:2" ht="12.75">
      <c r="A28" s="7">
        <v>0.013428</v>
      </c>
      <c r="B28" s="2">
        <f t="shared" si="0"/>
        <v>0.024866666666666665</v>
      </c>
    </row>
    <row r="29" spans="1:2" ht="12.75">
      <c r="A29" s="7">
        <v>0.013428</v>
      </c>
      <c r="B29" s="2">
        <f t="shared" si="0"/>
        <v>0.024866666666666665</v>
      </c>
    </row>
    <row r="30" spans="1:2" ht="12.75">
      <c r="A30" s="7">
        <v>0.015869</v>
      </c>
      <c r="B30" s="2">
        <f t="shared" si="0"/>
        <v>0.029387037037037034</v>
      </c>
    </row>
    <row r="31" spans="1:2" ht="12.75">
      <c r="A31" s="7">
        <v>0.015869</v>
      </c>
      <c r="B31" s="2">
        <f t="shared" si="0"/>
        <v>0.029387037037037034</v>
      </c>
    </row>
    <row r="32" spans="1:2" ht="12.75">
      <c r="A32" s="7">
        <v>0.014648</v>
      </c>
      <c r="B32" s="2">
        <f t="shared" si="0"/>
        <v>0.02712592592592592</v>
      </c>
    </row>
    <row r="33" spans="1:2" ht="12.75">
      <c r="A33" s="7">
        <v>0.015869</v>
      </c>
      <c r="B33" s="2">
        <f t="shared" si="0"/>
        <v>0.029387037037037034</v>
      </c>
    </row>
    <row r="34" spans="1:2" ht="12.75">
      <c r="A34" s="7">
        <v>0.019531</v>
      </c>
      <c r="B34" s="2">
        <f t="shared" si="0"/>
        <v>0.036168518518518517</v>
      </c>
    </row>
    <row r="35" spans="1:2" ht="12.75">
      <c r="A35" s="7">
        <v>0.01709</v>
      </c>
      <c r="B35" s="2">
        <f t="shared" si="0"/>
        <v>0.03164814814814815</v>
      </c>
    </row>
    <row r="36" spans="1:2" ht="12.75">
      <c r="A36" s="7">
        <v>0.019531</v>
      </c>
      <c r="B36" s="2">
        <f t="shared" si="0"/>
        <v>0.036168518518518517</v>
      </c>
    </row>
    <row r="37" spans="1:2" ht="12.75">
      <c r="A37" s="7">
        <v>0.019531</v>
      </c>
      <c r="B37" s="2">
        <f t="shared" si="0"/>
        <v>0.036168518518518517</v>
      </c>
    </row>
    <row r="38" spans="1:2" ht="12.75">
      <c r="A38" s="7">
        <v>0.019531</v>
      </c>
      <c r="B38" s="2">
        <f t="shared" si="0"/>
        <v>0.036168518518518517</v>
      </c>
    </row>
    <row r="39" spans="1:2" ht="12.75">
      <c r="A39" s="7">
        <v>0.023193</v>
      </c>
      <c r="B39" s="2">
        <f t="shared" si="0"/>
        <v>0.042949999999999995</v>
      </c>
    </row>
    <row r="40" spans="1:2" ht="12.75">
      <c r="A40" s="7">
        <v>0.021973</v>
      </c>
      <c r="B40" s="2">
        <f t="shared" si="0"/>
        <v>0.040690740740740736</v>
      </c>
    </row>
    <row r="41" spans="1:2" ht="12.75">
      <c r="A41" s="7">
        <v>0.023193</v>
      </c>
      <c r="B41" s="2">
        <f t="shared" si="0"/>
        <v>0.042949999999999995</v>
      </c>
    </row>
    <row r="42" spans="1:2" ht="12.75">
      <c r="A42" s="7">
        <v>0.023193</v>
      </c>
      <c r="B42" s="2">
        <f t="shared" si="0"/>
        <v>0.042949999999999995</v>
      </c>
    </row>
    <row r="43" spans="1:2" ht="12.75">
      <c r="A43" s="7">
        <v>0.029297</v>
      </c>
      <c r="B43" s="2">
        <f t="shared" si="0"/>
        <v>0.0542537037037037</v>
      </c>
    </row>
    <row r="44" spans="1:2" ht="12.75">
      <c r="A44" s="7">
        <v>0.025635</v>
      </c>
      <c r="B44" s="2">
        <f t="shared" si="0"/>
        <v>0.04747222222222222</v>
      </c>
    </row>
    <row r="45" spans="1:2" ht="12.75">
      <c r="A45" s="7">
        <v>0.024414</v>
      </c>
      <c r="B45" s="2">
        <f t="shared" si="0"/>
        <v>0.04521111111111111</v>
      </c>
    </row>
    <row r="46" spans="1:2" ht="12.75">
      <c r="A46" s="7">
        <v>0.026855</v>
      </c>
      <c r="B46" s="2">
        <f t="shared" si="0"/>
        <v>0.049731481481481474</v>
      </c>
    </row>
    <row r="47" spans="1:2" ht="12.75">
      <c r="A47" s="7">
        <v>0.025635</v>
      </c>
      <c r="B47" s="2">
        <f t="shared" si="0"/>
        <v>0.04747222222222222</v>
      </c>
    </row>
    <row r="48" spans="1:2" ht="12.75">
      <c r="A48" s="7">
        <v>0.028076</v>
      </c>
      <c r="B48" s="2">
        <f t="shared" si="0"/>
        <v>0.05199259259259259</v>
      </c>
    </row>
    <row r="49" spans="1:2" ht="12.75">
      <c r="A49" s="7">
        <v>0.028076</v>
      </c>
      <c r="B49" s="2">
        <f t="shared" si="0"/>
        <v>0.05199259259259259</v>
      </c>
    </row>
    <row r="50" spans="1:2" ht="12.75">
      <c r="A50" s="7">
        <v>0.030518</v>
      </c>
      <c r="B50" s="2">
        <f t="shared" si="0"/>
        <v>0.05651481481481481</v>
      </c>
    </row>
    <row r="51" spans="1:2" ht="12.75">
      <c r="A51" s="7">
        <v>0.03418</v>
      </c>
      <c r="B51" s="2">
        <f t="shared" si="0"/>
        <v>0.0632962962962963</v>
      </c>
    </row>
    <row r="52" spans="1:2" ht="12.75">
      <c r="A52" s="7">
        <v>0.031738</v>
      </c>
      <c r="B52" s="2">
        <f t="shared" si="0"/>
        <v>0.05877407407407407</v>
      </c>
    </row>
    <row r="53" spans="1:2" ht="12.75">
      <c r="A53" s="7">
        <v>0.0354</v>
      </c>
      <c r="B53" s="2">
        <f t="shared" si="0"/>
        <v>0.06555555555555555</v>
      </c>
    </row>
    <row r="54" spans="1:2" ht="12.75">
      <c r="A54" s="7">
        <v>0.040283</v>
      </c>
      <c r="B54" s="2">
        <f t="shared" si="0"/>
        <v>0.07459814814814814</v>
      </c>
    </row>
    <row r="55" spans="1:2" ht="12.75">
      <c r="A55" s="7">
        <v>0.042725</v>
      </c>
      <c r="B55" s="2">
        <f t="shared" si="0"/>
        <v>0.07912037037037035</v>
      </c>
    </row>
    <row r="56" spans="1:2" ht="12.75">
      <c r="A56" s="7">
        <v>0.047607</v>
      </c>
      <c r="B56" s="2">
        <f t="shared" si="0"/>
        <v>0.08816111111111109</v>
      </c>
    </row>
    <row r="57" spans="1:2" ht="12.75">
      <c r="A57" s="7">
        <v>0.064697</v>
      </c>
      <c r="B57" s="2">
        <f t="shared" si="0"/>
        <v>0.11980925925925925</v>
      </c>
    </row>
    <row r="58" spans="1:2" ht="12.75">
      <c r="A58" s="7">
        <v>0.067139</v>
      </c>
      <c r="B58" s="2">
        <f t="shared" si="0"/>
        <v>0.12433148148148147</v>
      </c>
    </row>
    <row r="59" spans="1:2" ht="12.75">
      <c r="A59" s="7">
        <v>0.097656</v>
      </c>
      <c r="B59" s="2">
        <f t="shared" si="0"/>
        <v>0.18084444444444445</v>
      </c>
    </row>
    <row r="60" spans="1:2" ht="12.75">
      <c r="A60" s="7">
        <v>0.23315</v>
      </c>
      <c r="B60" s="2">
        <f t="shared" si="0"/>
        <v>0.4317592592592592</v>
      </c>
    </row>
    <row r="61" spans="1:3" ht="12.75">
      <c r="A61" s="7">
        <v>0.92163</v>
      </c>
      <c r="B61" s="2">
        <f t="shared" si="0"/>
        <v>1.706722222222222</v>
      </c>
      <c r="C61" t="s">
        <v>20</v>
      </c>
    </row>
    <row r="62" spans="1:2" ht="12.75">
      <c r="A62" s="7">
        <v>1.7041</v>
      </c>
      <c r="B62" s="2">
        <f t="shared" si="0"/>
        <v>3.15574074074074</v>
      </c>
    </row>
    <row r="63" spans="1:2" ht="12.75">
      <c r="A63" s="7">
        <v>2.301</v>
      </c>
      <c r="B63" s="2">
        <f t="shared" si="0"/>
        <v>4.261111111111111</v>
      </c>
    </row>
    <row r="64" spans="1:2" ht="12.75">
      <c r="A64" s="7">
        <v>2.5415</v>
      </c>
      <c r="B64" s="2">
        <f t="shared" si="0"/>
        <v>4.7064814814814815</v>
      </c>
    </row>
    <row r="65" spans="1:2" ht="12.75">
      <c r="A65" s="7">
        <v>3.1116</v>
      </c>
      <c r="B65" s="2">
        <f t="shared" si="0"/>
        <v>5.7622222222222215</v>
      </c>
    </row>
    <row r="66" spans="1:2" ht="12.75">
      <c r="A66" s="7">
        <v>3.4229</v>
      </c>
      <c r="B66" s="2">
        <f t="shared" si="0"/>
        <v>6.338703703703703</v>
      </c>
    </row>
    <row r="67" spans="1:2" ht="12.75">
      <c r="A67" s="7">
        <v>3.6792</v>
      </c>
      <c r="B67" s="2">
        <f t="shared" si="0"/>
        <v>6.813333333333333</v>
      </c>
    </row>
    <row r="68" spans="1:2" ht="12.75">
      <c r="A68" s="7">
        <v>3.8916</v>
      </c>
      <c r="B68" s="2">
        <f t="shared" si="0"/>
        <v>7.206666666666666</v>
      </c>
    </row>
    <row r="69" spans="1:2" ht="12.75">
      <c r="A69" s="7">
        <v>3.96</v>
      </c>
      <c r="B69" s="2">
        <f t="shared" si="0"/>
        <v>7.333333333333332</v>
      </c>
    </row>
    <row r="70" spans="1:2" ht="12.75">
      <c r="A70" s="7">
        <v>4.0173</v>
      </c>
      <c r="B70" s="2">
        <f t="shared" si="0"/>
        <v>7.439444444444443</v>
      </c>
    </row>
    <row r="71" spans="1:2" ht="12.75">
      <c r="A71" s="7">
        <v>4.0967</v>
      </c>
      <c r="B71" s="2">
        <f t="shared" si="0"/>
        <v>7.586481481481481</v>
      </c>
    </row>
    <row r="72" spans="1:2" ht="12.75">
      <c r="A72" s="7">
        <v>4.115</v>
      </c>
      <c r="B72" s="2">
        <f t="shared" si="0"/>
        <v>7.62037037037037</v>
      </c>
    </row>
    <row r="73" spans="1:2" ht="12.75">
      <c r="A73" s="7">
        <v>4.1296</v>
      </c>
      <c r="B73" s="2">
        <f t="shared" si="0"/>
        <v>7.647407407407407</v>
      </c>
    </row>
    <row r="74" spans="1:2" ht="12.75">
      <c r="A74" s="7">
        <v>4.1663</v>
      </c>
      <c r="B74" s="2">
        <f t="shared" si="0"/>
        <v>7.715370370370369</v>
      </c>
    </row>
    <row r="75" spans="1:2" ht="12.75">
      <c r="A75" s="7">
        <v>4.1516</v>
      </c>
      <c r="B75" s="2">
        <f aca="true" t="shared" si="1" ref="B75:B116">A75*(1/0.54)</f>
        <v>7.688148148148148</v>
      </c>
    </row>
    <row r="76" spans="1:2" ht="12.75">
      <c r="A76" s="7">
        <v>4.1541</v>
      </c>
      <c r="B76" s="2">
        <f t="shared" si="1"/>
        <v>7.692777777777776</v>
      </c>
    </row>
    <row r="77" spans="1:2" ht="12.75">
      <c r="A77" s="7">
        <v>4.1541</v>
      </c>
      <c r="B77" s="2">
        <f t="shared" si="1"/>
        <v>7.692777777777776</v>
      </c>
    </row>
    <row r="78" spans="1:2" ht="12.75">
      <c r="A78" s="7">
        <v>4.1467</v>
      </c>
      <c r="B78" s="2">
        <f t="shared" si="1"/>
        <v>7.679074074074073</v>
      </c>
    </row>
    <row r="79" spans="1:2" ht="12.75">
      <c r="A79" s="7">
        <v>4.1235</v>
      </c>
      <c r="B79" s="2">
        <f t="shared" si="1"/>
        <v>7.63611111111111</v>
      </c>
    </row>
    <row r="80" spans="1:2" ht="12.75">
      <c r="A80" s="7">
        <v>4.1028</v>
      </c>
      <c r="B80" s="2">
        <f t="shared" si="1"/>
        <v>7.597777777777777</v>
      </c>
    </row>
    <row r="81" spans="1:2" ht="12.75">
      <c r="A81" s="7">
        <v>4.0881</v>
      </c>
      <c r="B81" s="2">
        <f t="shared" si="1"/>
        <v>7.570555555555554</v>
      </c>
    </row>
    <row r="82" spans="1:2" ht="12.75">
      <c r="A82" s="7">
        <v>4.071</v>
      </c>
      <c r="B82" s="2">
        <f t="shared" si="1"/>
        <v>7.538888888888888</v>
      </c>
    </row>
    <row r="83" spans="1:2" ht="12.75">
      <c r="A83" s="7">
        <v>4.0649</v>
      </c>
      <c r="B83" s="2">
        <f t="shared" si="1"/>
        <v>7.527592592592591</v>
      </c>
    </row>
    <row r="84" spans="1:2" ht="12.75">
      <c r="A84" s="7">
        <v>4.1248</v>
      </c>
      <c r="B84" s="2">
        <f t="shared" si="1"/>
        <v>7.6385185185185165</v>
      </c>
    </row>
    <row r="85" spans="1:2" ht="12.75">
      <c r="A85" s="7">
        <v>4.0955</v>
      </c>
      <c r="B85" s="2">
        <f t="shared" si="1"/>
        <v>7.584259259259259</v>
      </c>
    </row>
    <row r="86" spans="1:2" ht="12.75">
      <c r="A86" s="7">
        <v>4.0698</v>
      </c>
      <c r="B86" s="2">
        <f t="shared" si="1"/>
        <v>7.536666666666665</v>
      </c>
    </row>
    <row r="87" spans="1:2" ht="12.75">
      <c r="A87" s="7">
        <v>4.0393</v>
      </c>
      <c r="B87" s="2">
        <f t="shared" si="1"/>
        <v>7.480185185185184</v>
      </c>
    </row>
    <row r="88" spans="1:2" ht="12.75">
      <c r="A88" s="7">
        <v>4.032</v>
      </c>
      <c r="B88" s="2">
        <f t="shared" si="1"/>
        <v>7.466666666666666</v>
      </c>
    </row>
    <row r="89" spans="1:2" ht="12.75">
      <c r="A89" s="7">
        <v>4.0173</v>
      </c>
      <c r="B89" s="2">
        <f t="shared" si="1"/>
        <v>7.439444444444443</v>
      </c>
    </row>
    <row r="90" spans="1:2" ht="12.75">
      <c r="A90" s="7">
        <v>3.9954</v>
      </c>
      <c r="B90" s="2">
        <f t="shared" si="1"/>
        <v>7.398888888888888</v>
      </c>
    </row>
    <row r="91" spans="1:2" ht="12.75">
      <c r="A91" s="7">
        <v>3.9624</v>
      </c>
      <c r="B91" s="2">
        <f t="shared" si="1"/>
        <v>7.337777777777777</v>
      </c>
    </row>
    <row r="92" spans="1:2" ht="12.75">
      <c r="A92" s="7">
        <v>3.9441</v>
      </c>
      <c r="B92" s="2">
        <f t="shared" si="1"/>
        <v>7.303888888888888</v>
      </c>
    </row>
    <row r="93" spans="1:2" ht="12.75">
      <c r="A93" s="7">
        <v>3.916</v>
      </c>
      <c r="B93" s="2">
        <f t="shared" si="1"/>
        <v>7.251851851851851</v>
      </c>
    </row>
    <row r="94" spans="1:2" ht="12.75">
      <c r="A94" s="7">
        <v>3.8977</v>
      </c>
      <c r="B94" s="2">
        <f t="shared" si="1"/>
        <v>7.217962962962962</v>
      </c>
    </row>
    <row r="95" spans="1:2" ht="12.75">
      <c r="A95" s="7">
        <v>3.8794</v>
      </c>
      <c r="B95" s="2">
        <f t="shared" si="1"/>
        <v>7.184074074074073</v>
      </c>
    </row>
    <row r="96" spans="1:2" ht="12.75">
      <c r="A96" s="7">
        <v>3.8525</v>
      </c>
      <c r="B96" s="2">
        <f t="shared" si="1"/>
        <v>7.134259259259259</v>
      </c>
    </row>
    <row r="97" spans="1:2" ht="12.75">
      <c r="A97" s="7">
        <v>3.8293</v>
      </c>
      <c r="B97" s="2">
        <f t="shared" si="1"/>
        <v>7.091296296296296</v>
      </c>
    </row>
    <row r="98" spans="1:2" ht="12.75">
      <c r="A98" s="7">
        <v>3.8062</v>
      </c>
      <c r="B98" s="2">
        <f t="shared" si="1"/>
        <v>7.0485185185185175</v>
      </c>
    </row>
    <row r="99" spans="1:3" ht="12.75">
      <c r="A99" s="7">
        <v>3.7415</v>
      </c>
      <c r="B99" s="2">
        <f t="shared" si="1"/>
        <v>6.928703703703703</v>
      </c>
      <c r="C99" t="s">
        <v>8</v>
      </c>
    </row>
    <row r="100" spans="1:2" ht="12.75">
      <c r="A100" s="7">
        <v>3.7158</v>
      </c>
      <c r="B100" s="2">
        <f t="shared" si="1"/>
        <v>6.88111111111111</v>
      </c>
    </row>
    <row r="101" spans="1:2" ht="12.75">
      <c r="A101" s="7">
        <v>3.6084</v>
      </c>
      <c r="B101" s="2">
        <f t="shared" si="1"/>
        <v>6.682222222222221</v>
      </c>
    </row>
    <row r="102" spans="1:2" ht="12.75">
      <c r="A102" s="7">
        <v>3.5327</v>
      </c>
      <c r="B102" s="2">
        <f t="shared" si="1"/>
        <v>6.542037037037036</v>
      </c>
    </row>
    <row r="103" spans="1:2" ht="12.75">
      <c r="A103" s="7">
        <v>3.4924</v>
      </c>
      <c r="B103" s="2">
        <f t="shared" si="1"/>
        <v>6.467407407407406</v>
      </c>
    </row>
    <row r="104" spans="1:2" ht="12.75">
      <c r="A104" s="7">
        <v>3.4387</v>
      </c>
      <c r="B104" s="2">
        <f t="shared" si="1"/>
        <v>6.367962962962962</v>
      </c>
    </row>
    <row r="105" spans="1:2" ht="12.75">
      <c r="A105" s="7">
        <v>3.3691</v>
      </c>
      <c r="B105" s="2">
        <f t="shared" si="1"/>
        <v>6.2390740740740736</v>
      </c>
    </row>
    <row r="106" spans="1:2" ht="12.75">
      <c r="A106" s="7">
        <v>3.3118</v>
      </c>
      <c r="B106" s="2">
        <f t="shared" si="1"/>
        <v>6.132962962962962</v>
      </c>
    </row>
    <row r="107" spans="1:2" ht="12.75">
      <c r="A107" s="7">
        <v>3.2642</v>
      </c>
      <c r="B107" s="2">
        <f t="shared" si="1"/>
        <v>6.044814814814814</v>
      </c>
    </row>
    <row r="108" spans="1:2" ht="12.75">
      <c r="A108" s="7">
        <v>3.2446</v>
      </c>
      <c r="B108" s="2">
        <f t="shared" si="1"/>
        <v>6.008518518518518</v>
      </c>
    </row>
    <row r="109" spans="1:2" ht="12.75">
      <c r="A109" s="7">
        <v>3.1885</v>
      </c>
      <c r="B109" s="2">
        <f t="shared" si="1"/>
        <v>5.904629629629628</v>
      </c>
    </row>
    <row r="110" spans="1:2" ht="12.75">
      <c r="A110" s="7">
        <v>2.9993</v>
      </c>
      <c r="B110" s="2">
        <f t="shared" si="1"/>
        <v>5.554259259259259</v>
      </c>
    </row>
    <row r="111" spans="1:2" ht="12.75">
      <c r="A111" s="7">
        <v>2.959</v>
      </c>
      <c r="B111" s="2">
        <f t="shared" si="1"/>
        <v>5.479629629629629</v>
      </c>
    </row>
    <row r="112" spans="1:2" ht="12.75">
      <c r="A112" s="7">
        <v>2.937</v>
      </c>
      <c r="B112" s="2">
        <f t="shared" si="1"/>
        <v>5.438888888888888</v>
      </c>
    </row>
    <row r="113" spans="1:2" ht="12.75">
      <c r="A113" s="7">
        <v>2.7722</v>
      </c>
      <c r="B113" s="2">
        <f t="shared" si="1"/>
        <v>5.133703703703704</v>
      </c>
    </row>
    <row r="114" spans="1:2" ht="12.75">
      <c r="A114" s="7">
        <v>2.6892</v>
      </c>
      <c r="B114" s="2">
        <f t="shared" si="1"/>
        <v>4.9799999999999995</v>
      </c>
    </row>
    <row r="115" spans="1:2" ht="12.75">
      <c r="A115" s="7">
        <v>2.5391</v>
      </c>
      <c r="B115" s="2">
        <f t="shared" si="1"/>
        <v>4.702037037037036</v>
      </c>
    </row>
    <row r="116" spans="1:2" ht="12.75">
      <c r="A116" s="7">
        <v>2.467</v>
      </c>
      <c r="B116" s="2">
        <f t="shared" si="1"/>
        <v>4.568518518518518</v>
      </c>
    </row>
    <row r="117" spans="1:2" ht="12.75">
      <c r="A117" s="7">
        <v>2.395</v>
      </c>
      <c r="B117" s="3">
        <f aca="true" t="shared" si="2" ref="B117:B138">A117*(1/0.566)</f>
        <v>4.231448763250884</v>
      </c>
    </row>
    <row r="118" spans="1:2" ht="12.75">
      <c r="A118" s="7">
        <v>2.2083</v>
      </c>
      <c r="B118" s="3">
        <f t="shared" si="2"/>
        <v>3.9015901060070672</v>
      </c>
    </row>
    <row r="119" spans="1:2" ht="12.75">
      <c r="A119" s="7">
        <v>1.9141</v>
      </c>
      <c r="B119" s="3">
        <f t="shared" si="2"/>
        <v>3.3818021201413426</v>
      </c>
    </row>
    <row r="120" spans="1:2" ht="12.75">
      <c r="A120" s="7">
        <v>1.3806</v>
      </c>
      <c r="B120" s="3">
        <f t="shared" si="2"/>
        <v>2.4392226148409897</v>
      </c>
    </row>
    <row r="121" spans="1:2" ht="12.75">
      <c r="A121" s="7">
        <v>0.54932</v>
      </c>
      <c r="B121" s="3">
        <f t="shared" si="2"/>
        <v>0.9705300353356892</v>
      </c>
    </row>
    <row r="122" spans="1:3" ht="12.75">
      <c r="A122" s="7">
        <v>0.074463</v>
      </c>
      <c r="B122" s="3">
        <f t="shared" si="2"/>
        <v>0.1315600706713781</v>
      </c>
      <c r="C122" t="s">
        <v>21</v>
      </c>
    </row>
    <row r="123" spans="1:2" ht="12.75">
      <c r="A123" s="7">
        <v>-0.014648</v>
      </c>
      <c r="B123" s="3">
        <f t="shared" si="2"/>
        <v>-0.025879858657243817</v>
      </c>
    </row>
    <row r="124" spans="1:2" ht="12.75">
      <c r="A124" s="7">
        <v>-0.018311</v>
      </c>
      <c r="B124" s="3">
        <f t="shared" si="2"/>
        <v>-0.03235159010600707</v>
      </c>
    </row>
    <row r="125" spans="1:2" ht="12.75">
      <c r="A125" s="7">
        <v>-0.0073242</v>
      </c>
      <c r="B125" s="3">
        <f t="shared" si="2"/>
        <v>-0.012940282685512368</v>
      </c>
    </row>
    <row r="126" spans="1:2" ht="12.75">
      <c r="A126" s="7">
        <v>0.0085449</v>
      </c>
      <c r="B126" s="3">
        <f t="shared" si="2"/>
        <v>0.015096996466431095</v>
      </c>
    </row>
    <row r="127" spans="1:2" ht="12.75">
      <c r="A127" s="7">
        <v>0.014648</v>
      </c>
      <c r="B127" s="3">
        <f t="shared" si="2"/>
        <v>0.025879858657243817</v>
      </c>
    </row>
    <row r="128" spans="1:2" ht="12.75">
      <c r="A128" s="7">
        <v>0.013428</v>
      </c>
      <c r="B128" s="3">
        <f t="shared" si="2"/>
        <v>0.023724381625441698</v>
      </c>
    </row>
    <row r="129" spans="1:2" ht="12.75">
      <c r="A129" s="7">
        <v>0.0085449</v>
      </c>
      <c r="B129" s="3">
        <f t="shared" si="2"/>
        <v>0.015096996466431095</v>
      </c>
    </row>
    <row r="130" spans="1:2" ht="12.75">
      <c r="A130" s="7">
        <v>0.0061035</v>
      </c>
      <c r="B130" s="3">
        <f t="shared" si="2"/>
        <v>0.010783568904593642</v>
      </c>
    </row>
    <row r="131" spans="1:2" ht="12.75">
      <c r="A131" s="7">
        <v>0.0073242</v>
      </c>
      <c r="B131" s="3">
        <f t="shared" si="2"/>
        <v>0.012940282685512368</v>
      </c>
    </row>
    <row r="132" spans="1:2" ht="12.75">
      <c r="A132" s="7">
        <v>0.010986</v>
      </c>
      <c r="B132" s="3">
        <f t="shared" si="2"/>
        <v>0.019409893992932862</v>
      </c>
    </row>
    <row r="133" spans="1:2" ht="12.75">
      <c r="A133" s="7">
        <v>0.012207</v>
      </c>
      <c r="B133" s="3">
        <f t="shared" si="2"/>
        <v>0.021567137809187283</v>
      </c>
    </row>
    <row r="134" spans="1:2" ht="12.75">
      <c r="A134" s="7">
        <v>0.014648</v>
      </c>
      <c r="B134" s="3">
        <f t="shared" si="2"/>
        <v>0.025879858657243817</v>
      </c>
    </row>
    <row r="135" spans="1:2" ht="12.75">
      <c r="A135" s="7">
        <v>0.0097656</v>
      </c>
      <c r="B135" s="3">
        <f t="shared" si="2"/>
        <v>0.017253710247349823</v>
      </c>
    </row>
    <row r="136" spans="1:2" ht="12.75">
      <c r="A136" s="7">
        <v>0.012207</v>
      </c>
      <c r="B136" s="3">
        <f t="shared" si="2"/>
        <v>0.021567137809187283</v>
      </c>
    </row>
    <row r="137" spans="1:2" ht="12.75">
      <c r="A137" s="7">
        <v>0.010986</v>
      </c>
      <c r="B137" s="3">
        <f t="shared" si="2"/>
        <v>0.019409893992932862</v>
      </c>
    </row>
    <row r="138" spans="1:2" ht="12.75">
      <c r="A138" s="7">
        <v>0.012207</v>
      </c>
      <c r="B138" s="3">
        <f t="shared" si="2"/>
        <v>0.021567137809187283</v>
      </c>
    </row>
    <row r="139" spans="1:2" ht="12.75">
      <c r="A139" s="7">
        <v>0.010986</v>
      </c>
      <c r="B139" s="3">
        <f aca="true" t="shared" si="3" ref="B139:B170">A139*(1/0.566)</f>
        <v>0.019409893992932862</v>
      </c>
    </row>
    <row r="140" spans="1:2" ht="12.75">
      <c r="A140" s="7">
        <v>0.0097656</v>
      </c>
      <c r="B140" s="3">
        <f t="shared" si="3"/>
        <v>0.017253710247349823</v>
      </c>
    </row>
    <row r="141" spans="1:2" ht="12.75">
      <c r="A141" s="7">
        <v>0.0085449</v>
      </c>
      <c r="B141" s="3">
        <f t="shared" si="3"/>
        <v>0.015096996466431095</v>
      </c>
    </row>
    <row r="142" spans="1:2" ht="12.75">
      <c r="A142" s="7">
        <v>0.010986</v>
      </c>
      <c r="B142" s="3">
        <f t="shared" si="3"/>
        <v>0.019409893992932862</v>
      </c>
    </row>
    <row r="143" spans="1:2" ht="12.75">
      <c r="A143" s="7">
        <v>0.010986</v>
      </c>
      <c r="B143" s="3">
        <f t="shared" si="3"/>
        <v>0.019409893992932862</v>
      </c>
    </row>
    <row r="144" spans="1:2" ht="12.75">
      <c r="A144" s="7">
        <v>0.0097656</v>
      </c>
      <c r="B144" s="3">
        <f t="shared" si="3"/>
        <v>0.017253710247349823</v>
      </c>
    </row>
    <row r="145" spans="1:2" ht="12.75">
      <c r="A145" s="7">
        <v>0.013428</v>
      </c>
      <c r="B145" s="3">
        <f t="shared" si="3"/>
        <v>0.023724381625441698</v>
      </c>
    </row>
    <row r="146" spans="1:2" ht="12.75">
      <c r="A146" s="7">
        <v>0.012207</v>
      </c>
      <c r="B146" s="3">
        <f t="shared" si="3"/>
        <v>0.021567137809187283</v>
      </c>
    </row>
    <row r="147" spans="1:2" ht="12.75">
      <c r="A147" s="7">
        <v>0.0097656</v>
      </c>
      <c r="B147" s="3">
        <f t="shared" si="3"/>
        <v>0.017253710247349823</v>
      </c>
    </row>
    <row r="148" spans="1:2" ht="12.75">
      <c r="A148" s="7">
        <v>0.013428</v>
      </c>
      <c r="B148" s="3">
        <f t="shared" si="3"/>
        <v>0.023724381625441698</v>
      </c>
    </row>
    <row r="149" spans="1:2" ht="12.75">
      <c r="A149" s="7">
        <v>0.012207</v>
      </c>
      <c r="B149" s="3">
        <f t="shared" si="3"/>
        <v>0.021567137809187283</v>
      </c>
    </row>
    <row r="150" spans="1:2" ht="12.75">
      <c r="A150" s="7">
        <v>0.012207</v>
      </c>
      <c r="B150" s="3">
        <f t="shared" si="3"/>
        <v>0.021567137809187283</v>
      </c>
    </row>
    <row r="151" spans="1:2" ht="12.75">
      <c r="A151" s="7">
        <v>0.012207</v>
      </c>
      <c r="B151" s="3">
        <f t="shared" si="3"/>
        <v>0.021567137809187283</v>
      </c>
    </row>
    <row r="152" spans="1:2" ht="12.75">
      <c r="A152" s="7">
        <v>0.013428</v>
      </c>
      <c r="B152" s="3">
        <f t="shared" si="3"/>
        <v>0.023724381625441698</v>
      </c>
    </row>
    <row r="153" spans="1:2" ht="12.75">
      <c r="A153" s="7">
        <v>0.013428</v>
      </c>
      <c r="B153" s="3">
        <f t="shared" si="3"/>
        <v>0.023724381625441698</v>
      </c>
    </row>
    <row r="154" spans="1:2" ht="12.75">
      <c r="A154" s="7">
        <v>0.013428</v>
      </c>
      <c r="B154" s="3">
        <f t="shared" si="3"/>
        <v>0.023724381625441698</v>
      </c>
    </row>
    <row r="155" spans="1:2" ht="12.75">
      <c r="A155" s="7">
        <v>0.012207</v>
      </c>
      <c r="B155" s="3">
        <f t="shared" si="3"/>
        <v>0.021567137809187283</v>
      </c>
    </row>
    <row r="156" spans="1:2" ht="12.75">
      <c r="A156" s="7">
        <v>0.012207</v>
      </c>
      <c r="B156" s="3">
        <f t="shared" si="3"/>
        <v>0.021567137809187283</v>
      </c>
    </row>
    <row r="157" spans="1:2" ht="12.75">
      <c r="A157" s="7">
        <v>0.012207</v>
      </c>
      <c r="B157" s="3">
        <f t="shared" si="3"/>
        <v>0.021567137809187283</v>
      </c>
    </row>
    <row r="158" spans="1:2" ht="12.75">
      <c r="A158" s="7">
        <v>0.012207</v>
      </c>
      <c r="B158" s="3">
        <f t="shared" si="3"/>
        <v>0.021567137809187283</v>
      </c>
    </row>
    <row r="159" spans="1:2" ht="12.75">
      <c r="A159" s="7">
        <v>0.013428</v>
      </c>
      <c r="B159" s="3">
        <f t="shared" si="3"/>
        <v>0.023724381625441698</v>
      </c>
    </row>
    <row r="160" spans="1:2" ht="12.75">
      <c r="A160" s="7">
        <v>0.015869</v>
      </c>
      <c r="B160" s="3">
        <f t="shared" si="3"/>
        <v>0.02803710247349824</v>
      </c>
    </row>
    <row r="161" spans="1:2" ht="12.75">
      <c r="A161" s="7">
        <v>0.014648</v>
      </c>
      <c r="B161" s="3">
        <f t="shared" si="3"/>
        <v>0.025879858657243817</v>
      </c>
    </row>
    <row r="162" spans="1:2" ht="12.75">
      <c r="A162" s="7">
        <v>0.014648</v>
      </c>
      <c r="B162" s="3">
        <f t="shared" si="3"/>
        <v>0.025879858657243817</v>
      </c>
    </row>
    <row r="163" spans="1:2" ht="12.75">
      <c r="A163" s="7">
        <v>0.014648</v>
      </c>
      <c r="B163" s="3">
        <f t="shared" si="3"/>
        <v>0.025879858657243817</v>
      </c>
    </row>
    <row r="164" spans="1:2" ht="12.75">
      <c r="A164" s="7">
        <v>0.013428</v>
      </c>
      <c r="B164" s="3">
        <f t="shared" si="3"/>
        <v>0.023724381625441698</v>
      </c>
    </row>
    <row r="165" spans="1:2" ht="12.75">
      <c r="A165" s="7">
        <v>0.014648</v>
      </c>
      <c r="B165" s="3">
        <f t="shared" si="3"/>
        <v>0.025879858657243817</v>
      </c>
    </row>
    <row r="166" spans="1:2" ht="12.75">
      <c r="A166" s="7">
        <v>0.013428</v>
      </c>
      <c r="B166" s="3">
        <f t="shared" si="3"/>
        <v>0.023724381625441698</v>
      </c>
    </row>
    <row r="167" spans="1:2" ht="12.75">
      <c r="A167" s="7">
        <v>0.014648</v>
      </c>
      <c r="B167" s="3">
        <f t="shared" si="3"/>
        <v>0.025879858657243817</v>
      </c>
    </row>
    <row r="168" spans="1:2" ht="12.75">
      <c r="A168" s="7">
        <v>0.014648</v>
      </c>
      <c r="B168" s="3">
        <f t="shared" si="3"/>
        <v>0.025879858657243817</v>
      </c>
    </row>
    <row r="169" spans="1:2" ht="12.75">
      <c r="A169" s="7">
        <v>0.014648</v>
      </c>
      <c r="B169" s="3">
        <f t="shared" si="3"/>
        <v>0.025879858657243817</v>
      </c>
    </row>
    <row r="170" spans="1:2" ht="12.75">
      <c r="A170" s="7">
        <v>0.013428</v>
      </c>
      <c r="B170" s="3">
        <f t="shared" si="3"/>
        <v>0.023724381625441698</v>
      </c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2005-04-07T03:08:30Z</dcterms:modified>
  <cp:category/>
  <cp:version/>
  <cp:contentType/>
  <cp:contentStatus/>
</cp:coreProperties>
</file>