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<sst xmlns="http://schemas.openxmlformats.org/spreadsheetml/2006/main" count="138" uniqueCount="97">
  <si>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</si>
  <si>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</si>
  <si>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</si>
  <si>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</si>
  <si>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</si>
  <si>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</si>
  <si>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</si>
  <si>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</si>
  <si>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</si>
  <si>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</si>
  <si>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</si>
  <si>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</si>
  <si>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</si>
  <si>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</si>
  <si>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</si>
  <si>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</si>
  <si>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</si>
  <si>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</si>
  <si>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</si>
  <si>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</si>
  <si>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</si>
  <si>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</si>
  <si>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</si>
  <si>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</si>
  <si>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</si>
  <si>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</si>
  <si>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</si>
  <si>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</si>
  <si>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</si>
  <si>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</si>
  <si>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</si>
  <si>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</si>
  <si>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</si>
  <si>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</si>
  <si>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</si>
  <si>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</si>
  <si>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</si>
  <si>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</si>
  <si>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</si>
  <si>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</si>
  <si>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</si>
  <si>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</si>
  <si>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</si>
  <si>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</si>
  <si>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</si>
  <si>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</si>
  <si>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</si>
  <si>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</si>
  <si>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</si>
  <si>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</si>
  <si>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</si>
  <si>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</si>
  <si>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</si>
  <si>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</si>
  <si>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</si>
  <si>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</si>
  <si>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</si>
  <si>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</si>
  <si>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</si>
  <si>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</si>
  <si>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</si>
  <si>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</si>
  <si>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</si>
  <si>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</si>
  <si>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</si>
  <si>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</si>
  <si>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</si>
  <si>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Inhibitor weight:</t>
  </si>
  <si>
    <t>Tested on Load Cell  A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</si>
  <si>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</si>
  <si>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</si>
  <si>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</si>
  <si>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</si>
  <si>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</si>
  <si>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</si>
  <si>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</si>
  <si>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</si>
  <si>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</si>
  <si>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using steel fender washer for nozzle throat</t>
  </si>
  <si>
    <t>Using INA125 amp C set at 10v excitation, 470ohm gain resistance</t>
  </si>
  <si>
    <t xml:space="preserve">Using net Dataq 148U, USB version.  </t>
  </si>
  <si>
    <t>INA 125 amp c set at 10v excitation, 470 ohm gain</t>
  </si>
  <si>
    <t>Average:</t>
  </si>
  <si>
    <t>3-17-05A</t>
  </si>
  <si>
    <t>Single moonburner grain</t>
  </si>
  <si>
    <t>11/28/04A</t>
  </si>
  <si>
    <t>seconds per inch at 1 atm</t>
  </si>
  <si>
    <t>Kn calculated as if for centered-core inhibited grain.  Flat thrust curve suggests that Kn did not vary much until the grain started to decline</t>
  </si>
  <si>
    <t>Low ISP probably due to low Kn</t>
  </si>
  <si>
    <t>Exceedingly flat profile may be due as much to the motor being stuck in its holder, which pinches it a little.  Same for persistent "thrust" after burn ends</t>
  </si>
  <si>
    <t>First value (3.15lb) not included in average.</t>
  </si>
  <si>
    <t>Although it now occurs to me that the thrust being below 13.15 lbf, I might should use the average of only the first two weights.</t>
  </si>
  <si>
    <t>Core of grain is completely to one side, coring rod touching inhibitor tube.  Propellant pressed into tube while hot.  Tube is coated with 5-min epoxy</t>
  </si>
  <si>
    <t>Tested on load cell A using INA 125 amp C, excitation set to 10v (switch 1) gain set by 470 ohm resistor (switch 7)</t>
  </si>
  <si>
    <t>2 inches of black match placed at head end of propellant grain.  Ignitor is bare e-match with a little black powder sprinkled down core.</t>
  </si>
  <si>
    <t>Inhibitor is 2 layers poster board with 2 strips Nashua 324A foil tape</t>
  </si>
  <si>
    <t>38-360 static test on Test stand A, Moon-Burner grain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</si>
</sst>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Casing,1 moon-burner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Data!$B$10:$B$721</c:f>
              <c:numCache>
                <c:ptCount val="712"/>
                <c:pt idx="0">
                  <c:v>9.220219999994672E-07</c:v>
                </c:pt>
                <c:pt idx="1">
                  <c:v>0.041800461011</c:v>
                </c:pt>
                <c:pt idx="2">
                  <c:v>9.220219999994672E-07</c:v>
                </c:pt>
                <c:pt idx="3">
                  <c:v>0.041800461011</c:v>
                </c:pt>
                <c:pt idx="4">
                  <c:v>0.0836</c:v>
                </c:pt>
                <c:pt idx="5">
                  <c:v>0.208998616967</c:v>
                </c:pt>
                <c:pt idx="6">
                  <c:v>0.37619677292299997</c:v>
                </c:pt>
                <c:pt idx="7">
                  <c:v>0.58518077096</c:v>
                </c:pt>
                <c:pt idx="8">
                  <c:v>1.3793959813399999</c:v>
                </c:pt>
                <c:pt idx="9">
                  <c:v>2.0063719450399997</c:v>
                </c:pt>
                <c:pt idx="10">
                  <c:v>2.92598234816</c:v>
                </c:pt>
                <c:pt idx="11">
                  <c:v>4.2635538989</c:v>
                </c:pt>
                <c:pt idx="12">
                  <c:v>4.8487542932</c:v>
                </c:pt>
                <c:pt idx="13">
                  <c:v>6.019155081799999</c:v>
                </c:pt>
                <c:pt idx="14">
                  <c:v>6.7714577537</c:v>
                </c:pt>
                <c:pt idx="15">
                  <c:v>7.356658147999999</c:v>
                </c:pt>
                <c:pt idx="16">
                  <c:v>8.1093032426</c:v>
                </c:pt>
                <c:pt idx="17">
                  <c:v>8.9033814839</c:v>
                </c:pt>
                <c:pt idx="18">
                  <c:v>9.154034900300001</c:v>
                </c:pt>
                <c:pt idx="19">
                  <c:v>9.2375860391</c:v>
                </c:pt>
                <c:pt idx="20">
                  <c:v>9.2793616085</c:v>
                </c:pt>
                <c:pt idx="21">
                  <c:v>9.2793616085</c:v>
                </c:pt>
                <c:pt idx="22">
                  <c:v>9.3214796006</c:v>
                </c:pt>
                <c:pt idx="23">
                  <c:v>9.4050307394</c:v>
                </c:pt>
                <c:pt idx="24">
                  <c:v>9.5303574476</c:v>
                </c:pt>
                <c:pt idx="25">
                  <c:v>9.781010864</c:v>
                </c:pt>
                <c:pt idx="26">
                  <c:v>9.906679994900001</c:v>
                </c:pt>
                <c:pt idx="27">
                  <c:v>10.0320067031</c:v>
                </c:pt>
                <c:pt idx="28">
                  <c:v>10.0737822725</c:v>
                </c:pt>
                <c:pt idx="29">
                  <c:v>10.2826601195</c:v>
                </c:pt>
                <c:pt idx="30">
                  <c:v>10.4497623971</c:v>
                </c:pt>
                <c:pt idx="31">
                  <c:v>10.575431528</c:v>
                </c:pt>
                <c:pt idx="32">
                  <c:v>10.6172070974</c:v>
                </c:pt>
                <c:pt idx="33">
                  <c:v>10.7007582362</c:v>
                </c:pt>
                <c:pt idx="34">
                  <c:v>10.742533805599999</c:v>
                </c:pt>
                <c:pt idx="35">
                  <c:v>10.8260849444</c:v>
                </c:pt>
                <c:pt idx="36">
                  <c:v>10.8678605138</c:v>
                </c:pt>
                <c:pt idx="37">
                  <c:v>10.9096360832</c:v>
                </c:pt>
                <c:pt idx="38">
                  <c:v>11.0349627914</c:v>
                </c:pt>
                <c:pt idx="39">
                  <c:v>11.1606319223</c:v>
                </c:pt>
                <c:pt idx="40">
                  <c:v>11.202407491699999</c:v>
                </c:pt>
                <c:pt idx="41">
                  <c:v>11.2859586305</c:v>
                </c:pt>
                <c:pt idx="42">
                  <c:v>11.4530609081</c:v>
                </c:pt>
                <c:pt idx="43">
                  <c:v>11.6619387551</c:v>
                </c:pt>
                <c:pt idx="44">
                  <c:v>11.7458323166</c:v>
                </c:pt>
                <c:pt idx="45">
                  <c:v>11.7458323166</c:v>
                </c:pt>
                <c:pt idx="46">
                  <c:v>11.8293834554</c:v>
                </c:pt>
                <c:pt idx="47">
                  <c:v>11.871159024799999</c:v>
                </c:pt>
                <c:pt idx="48">
                  <c:v>11.9129345942</c:v>
                </c:pt>
                <c:pt idx="49">
                  <c:v>11.9547101636</c:v>
                </c:pt>
                <c:pt idx="50">
                  <c:v>11.996485733</c:v>
                </c:pt>
                <c:pt idx="51">
                  <c:v>12.080036871799999</c:v>
                </c:pt>
                <c:pt idx="52">
                  <c:v>12.1218124412</c:v>
                </c:pt>
                <c:pt idx="53">
                  <c:v>12.205363579999998</c:v>
                </c:pt>
                <c:pt idx="54">
                  <c:v>12.4145838497</c:v>
                </c:pt>
                <c:pt idx="55">
                  <c:v>12.4563594191</c:v>
                </c:pt>
                <c:pt idx="56">
                  <c:v>12.5816861273</c:v>
                </c:pt>
                <c:pt idx="57">
                  <c:v>12.539910557899999</c:v>
                </c:pt>
                <c:pt idx="58">
                  <c:v>12.5816861273</c:v>
                </c:pt>
                <c:pt idx="59">
                  <c:v>12.6234616967</c:v>
                </c:pt>
                <c:pt idx="60">
                  <c:v>12.5816861273</c:v>
                </c:pt>
                <c:pt idx="61">
                  <c:v>12.5816861273</c:v>
                </c:pt>
                <c:pt idx="62">
                  <c:v>12.6234616967</c:v>
                </c:pt>
                <c:pt idx="63">
                  <c:v>12.665237266099998</c:v>
                </c:pt>
                <c:pt idx="64">
                  <c:v>12.665237266099998</c:v>
                </c:pt>
                <c:pt idx="65">
                  <c:v>12.665237266099998</c:v>
                </c:pt>
                <c:pt idx="66">
                  <c:v>12.665237266099998</c:v>
                </c:pt>
                <c:pt idx="67">
                  <c:v>12.665237266099998</c:v>
                </c:pt>
                <c:pt idx="68">
                  <c:v>12.707012835499999</c:v>
                </c:pt>
                <c:pt idx="69">
                  <c:v>12.748788404899999</c:v>
                </c:pt>
                <c:pt idx="70">
                  <c:v>12.707012835499999</c:v>
                </c:pt>
                <c:pt idx="71">
                  <c:v>12.7905639743</c:v>
                </c:pt>
                <c:pt idx="72">
                  <c:v>12.748788404899999</c:v>
                </c:pt>
                <c:pt idx="73">
                  <c:v>12.748788404899999</c:v>
                </c:pt>
                <c:pt idx="74">
                  <c:v>12.748788404899999</c:v>
                </c:pt>
                <c:pt idx="75">
                  <c:v>12.832339543699998</c:v>
                </c:pt>
                <c:pt idx="76">
                  <c:v>12.832339543699998</c:v>
                </c:pt>
                <c:pt idx="77">
                  <c:v>12.832339543699998</c:v>
                </c:pt>
                <c:pt idx="78">
                  <c:v>12.8744575358</c:v>
                </c:pt>
                <c:pt idx="79">
                  <c:v>12.958008674599998</c:v>
                </c:pt>
                <c:pt idx="80">
                  <c:v>12.9162331052</c:v>
                </c:pt>
                <c:pt idx="81">
                  <c:v>12.958008674599998</c:v>
                </c:pt>
                <c:pt idx="82">
                  <c:v>12.999784243999999</c:v>
                </c:pt>
                <c:pt idx="83">
                  <c:v>12.958008674599998</c:v>
                </c:pt>
                <c:pt idx="84">
                  <c:v>12.999784243999999</c:v>
                </c:pt>
                <c:pt idx="85">
                  <c:v>13.0415598134</c:v>
                </c:pt>
                <c:pt idx="86">
                  <c:v>12.999784243999999</c:v>
                </c:pt>
                <c:pt idx="87">
                  <c:v>12.999784243999999</c:v>
                </c:pt>
                <c:pt idx="88">
                  <c:v>12.999784243999999</c:v>
                </c:pt>
                <c:pt idx="89">
                  <c:v>13.0415598134</c:v>
                </c:pt>
                <c:pt idx="90">
                  <c:v>13.0415598134</c:v>
                </c:pt>
                <c:pt idx="91">
                  <c:v>12.999784243999999</c:v>
                </c:pt>
                <c:pt idx="92">
                  <c:v>12.999784243999999</c:v>
                </c:pt>
                <c:pt idx="93">
                  <c:v>12.958008674599998</c:v>
                </c:pt>
                <c:pt idx="94">
                  <c:v>13.0415598134</c:v>
                </c:pt>
                <c:pt idx="95">
                  <c:v>13.0415598134</c:v>
                </c:pt>
                <c:pt idx="96">
                  <c:v>12.999784243999999</c:v>
                </c:pt>
                <c:pt idx="97">
                  <c:v>12.999784243999999</c:v>
                </c:pt>
                <c:pt idx="98">
                  <c:v>13.0415598134</c:v>
                </c:pt>
                <c:pt idx="99">
                  <c:v>12.999784243999999</c:v>
                </c:pt>
                <c:pt idx="100">
                  <c:v>13.0415598134</c:v>
                </c:pt>
                <c:pt idx="101">
                  <c:v>13.0415598134</c:v>
                </c:pt>
                <c:pt idx="102">
                  <c:v>13.0415598134</c:v>
                </c:pt>
                <c:pt idx="103">
                  <c:v>13.0833353828</c:v>
                </c:pt>
                <c:pt idx="104">
                  <c:v>13.0415598134</c:v>
                </c:pt>
                <c:pt idx="105">
                  <c:v>13.0415598134</c:v>
                </c:pt>
                <c:pt idx="106">
                  <c:v>13.0415598134</c:v>
                </c:pt>
                <c:pt idx="107">
                  <c:v>12.999784243999999</c:v>
                </c:pt>
                <c:pt idx="108">
                  <c:v>13.0415598134</c:v>
                </c:pt>
                <c:pt idx="109">
                  <c:v>12.999784243999999</c:v>
                </c:pt>
                <c:pt idx="110">
                  <c:v>13.0415598134</c:v>
                </c:pt>
                <c:pt idx="111">
                  <c:v>12.999784243999999</c:v>
                </c:pt>
                <c:pt idx="112">
                  <c:v>13.0415598134</c:v>
                </c:pt>
                <c:pt idx="113">
                  <c:v>12.999784243999999</c:v>
                </c:pt>
                <c:pt idx="114">
                  <c:v>12.999784243999999</c:v>
                </c:pt>
                <c:pt idx="115">
                  <c:v>13.0415598134</c:v>
                </c:pt>
                <c:pt idx="116">
                  <c:v>12.999784243999999</c:v>
                </c:pt>
                <c:pt idx="117">
                  <c:v>12.999784243999999</c:v>
                </c:pt>
                <c:pt idx="118">
                  <c:v>13.0415598134</c:v>
                </c:pt>
                <c:pt idx="119">
                  <c:v>13.0415598134</c:v>
                </c:pt>
                <c:pt idx="120">
                  <c:v>13.0415598134</c:v>
                </c:pt>
                <c:pt idx="121">
                  <c:v>12.999784243999999</c:v>
                </c:pt>
                <c:pt idx="122">
                  <c:v>13.0415598134</c:v>
                </c:pt>
                <c:pt idx="123">
                  <c:v>13.0415598134</c:v>
                </c:pt>
                <c:pt idx="124">
                  <c:v>13.0415598134</c:v>
                </c:pt>
                <c:pt idx="125">
                  <c:v>13.0415598134</c:v>
                </c:pt>
                <c:pt idx="126">
                  <c:v>13.0833353828</c:v>
                </c:pt>
                <c:pt idx="127">
                  <c:v>12.999784243999999</c:v>
                </c:pt>
                <c:pt idx="128">
                  <c:v>13.0415598134</c:v>
                </c:pt>
                <c:pt idx="129">
                  <c:v>13.0415598134</c:v>
                </c:pt>
                <c:pt idx="130">
                  <c:v>13.0415598134</c:v>
                </c:pt>
                <c:pt idx="131">
                  <c:v>13.0415598134</c:v>
                </c:pt>
                <c:pt idx="132">
                  <c:v>13.0415598134</c:v>
                </c:pt>
                <c:pt idx="133">
                  <c:v>13.0415598134</c:v>
                </c:pt>
                <c:pt idx="134">
                  <c:v>13.0415598134</c:v>
                </c:pt>
                <c:pt idx="135">
                  <c:v>13.0415598134</c:v>
                </c:pt>
                <c:pt idx="136">
                  <c:v>12.999784243999999</c:v>
                </c:pt>
                <c:pt idx="137">
                  <c:v>13.0833353828</c:v>
                </c:pt>
                <c:pt idx="138">
                  <c:v>13.0415598134</c:v>
                </c:pt>
                <c:pt idx="139">
                  <c:v>12.999784243999999</c:v>
                </c:pt>
                <c:pt idx="140">
                  <c:v>13.0415598134</c:v>
                </c:pt>
                <c:pt idx="141">
                  <c:v>13.0415598134</c:v>
                </c:pt>
                <c:pt idx="142">
                  <c:v>13.0415598134</c:v>
                </c:pt>
                <c:pt idx="143">
                  <c:v>13.0415598134</c:v>
                </c:pt>
                <c:pt idx="144">
                  <c:v>12.999784243999999</c:v>
                </c:pt>
                <c:pt idx="145">
                  <c:v>13.0415598134</c:v>
                </c:pt>
                <c:pt idx="146">
                  <c:v>12.999784243999999</c:v>
                </c:pt>
                <c:pt idx="147">
                  <c:v>12.999784243999999</c:v>
                </c:pt>
                <c:pt idx="148">
                  <c:v>12.999784243999999</c:v>
                </c:pt>
                <c:pt idx="149">
                  <c:v>12.999784243999999</c:v>
                </c:pt>
                <c:pt idx="150">
                  <c:v>12.999784243999999</c:v>
                </c:pt>
                <c:pt idx="151">
                  <c:v>12.999784243999999</c:v>
                </c:pt>
                <c:pt idx="152">
                  <c:v>12.999784243999999</c:v>
                </c:pt>
                <c:pt idx="153">
                  <c:v>12.958008674599998</c:v>
                </c:pt>
                <c:pt idx="154">
                  <c:v>12.999784243999999</c:v>
                </c:pt>
                <c:pt idx="155">
                  <c:v>12.958008674599998</c:v>
                </c:pt>
                <c:pt idx="156">
                  <c:v>12.999784243999999</c:v>
                </c:pt>
                <c:pt idx="157">
                  <c:v>12.999784243999999</c:v>
                </c:pt>
                <c:pt idx="158">
                  <c:v>12.999784243999999</c:v>
                </c:pt>
                <c:pt idx="159">
                  <c:v>12.999784243999999</c:v>
                </c:pt>
                <c:pt idx="160">
                  <c:v>12.999784243999999</c:v>
                </c:pt>
                <c:pt idx="161">
                  <c:v>12.999784243999999</c:v>
                </c:pt>
                <c:pt idx="162">
                  <c:v>13.0415598134</c:v>
                </c:pt>
                <c:pt idx="163">
                  <c:v>12.999784243999999</c:v>
                </c:pt>
                <c:pt idx="164">
                  <c:v>12.999784243999999</c:v>
                </c:pt>
                <c:pt idx="165">
                  <c:v>12.999784243999999</c:v>
                </c:pt>
                <c:pt idx="166">
                  <c:v>13.0415598134</c:v>
                </c:pt>
                <c:pt idx="167">
                  <c:v>13.0415598134</c:v>
                </c:pt>
                <c:pt idx="168">
                  <c:v>13.0415598134</c:v>
                </c:pt>
                <c:pt idx="169">
                  <c:v>13.0415598134</c:v>
                </c:pt>
                <c:pt idx="170">
                  <c:v>12.999784243999999</c:v>
                </c:pt>
                <c:pt idx="171">
                  <c:v>12.999784243999999</c:v>
                </c:pt>
                <c:pt idx="172">
                  <c:v>12.999784243999999</c:v>
                </c:pt>
                <c:pt idx="173">
                  <c:v>12.999784243999999</c:v>
                </c:pt>
                <c:pt idx="174">
                  <c:v>12.999784243999999</c:v>
                </c:pt>
                <c:pt idx="175">
                  <c:v>12.999784243999999</c:v>
                </c:pt>
                <c:pt idx="176">
                  <c:v>12.999784243999999</c:v>
                </c:pt>
                <c:pt idx="177">
                  <c:v>12.999784243999999</c:v>
                </c:pt>
                <c:pt idx="178">
                  <c:v>12.999784243999999</c:v>
                </c:pt>
                <c:pt idx="179">
                  <c:v>12.999784243999999</c:v>
                </c:pt>
                <c:pt idx="180">
                  <c:v>12.999784243999999</c:v>
                </c:pt>
                <c:pt idx="181">
                  <c:v>12.999784243999999</c:v>
                </c:pt>
                <c:pt idx="182">
                  <c:v>12.999784243999999</c:v>
                </c:pt>
                <c:pt idx="183">
                  <c:v>12.999784243999999</c:v>
                </c:pt>
                <c:pt idx="184">
                  <c:v>12.999784243999999</c:v>
                </c:pt>
                <c:pt idx="185">
                  <c:v>13.0415598134</c:v>
                </c:pt>
                <c:pt idx="186">
                  <c:v>12.999784243999999</c:v>
                </c:pt>
                <c:pt idx="187">
                  <c:v>12.999784243999999</c:v>
                </c:pt>
                <c:pt idx="188">
                  <c:v>12.999784243999999</c:v>
                </c:pt>
                <c:pt idx="189">
                  <c:v>12.999784243999999</c:v>
                </c:pt>
                <c:pt idx="190">
                  <c:v>12.999784243999999</c:v>
                </c:pt>
                <c:pt idx="191">
                  <c:v>13.0415598134</c:v>
                </c:pt>
                <c:pt idx="192">
                  <c:v>12.999784243999999</c:v>
                </c:pt>
                <c:pt idx="193">
                  <c:v>12.999784243999999</c:v>
                </c:pt>
                <c:pt idx="194">
                  <c:v>12.999784243999999</c:v>
                </c:pt>
                <c:pt idx="195">
                  <c:v>13.0415598134</c:v>
                </c:pt>
                <c:pt idx="196">
                  <c:v>13.0415598134</c:v>
                </c:pt>
                <c:pt idx="197">
                  <c:v>12.999784243999999</c:v>
                </c:pt>
                <c:pt idx="198">
                  <c:v>13.0415598134</c:v>
                </c:pt>
                <c:pt idx="199">
                  <c:v>13.0415598134</c:v>
                </c:pt>
                <c:pt idx="200">
                  <c:v>13.0415598134</c:v>
                </c:pt>
                <c:pt idx="201">
                  <c:v>13.0415598134</c:v>
                </c:pt>
                <c:pt idx="202">
                  <c:v>13.0415598134</c:v>
                </c:pt>
                <c:pt idx="203">
                  <c:v>13.0415598134</c:v>
                </c:pt>
                <c:pt idx="204">
                  <c:v>12.999784243999999</c:v>
                </c:pt>
                <c:pt idx="205">
                  <c:v>13.0415598134</c:v>
                </c:pt>
                <c:pt idx="206">
                  <c:v>12.999784243999999</c:v>
                </c:pt>
                <c:pt idx="207">
                  <c:v>13.0415598134</c:v>
                </c:pt>
                <c:pt idx="208">
                  <c:v>13.0415598134</c:v>
                </c:pt>
                <c:pt idx="209">
                  <c:v>13.0415598134</c:v>
                </c:pt>
                <c:pt idx="210">
                  <c:v>13.0415598134</c:v>
                </c:pt>
                <c:pt idx="211">
                  <c:v>13.0415598134</c:v>
                </c:pt>
                <c:pt idx="212">
                  <c:v>12.999784243999999</c:v>
                </c:pt>
                <c:pt idx="213">
                  <c:v>12.999784243999999</c:v>
                </c:pt>
                <c:pt idx="214">
                  <c:v>13.0415598134</c:v>
                </c:pt>
                <c:pt idx="215">
                  <c:v>13.0415598134</c:v>
                </c:pt>
                <c:pt idx="216">
                  <c:v>13.0415598134</c:v>
                </c:pt>
                <c:pt idx="217">
                  <c:v>12.999784243999999</c:v>
                </c:pt>
                <c:pt idx="218">
                  <c:v>12.999784243999999</c:v>
                </c:pt>
                <c:pt idx="219">
                  <c:v>12.999784243999999</c:v>
                </c:pt>
                <c:pt idx="220">
                  <c:v>12.999784243999999</c:v>
                </c:pt>
                <c:pt idx="221">
                  <c:v>12.999784243999999</c:v>
                </c:pt>
                <c:pt idx="222">
                  <c:v>13.0415598134</c:v>
                </c:pt>
                <c:pt idx="223">
                  <c:v>12.999784243999999</c:v>
                </c:pt>
                <c:pt idx="224">
                  <c:v>12.999784243999999</c:v>
                </c:pt>
                <c:pt idx="225">
                  <c:v>12.999784243999999</c:v>
                </c:pt>
                <c:pt idx="226">
                  <c:v>12.999784243999999</c:v>
                </c:pt>
                <c:pt idx="227">
                  <c:v>12.999784243999999</c:v>
                </c:pt>
                <c:pt idx="228">
                  <c:v>12.999784243999999</c:v>
                </c:pt>
                <c:pt idx="229">
                  <c:v>12.999784243999999</c:v>
                </c:pt>
                <c:pt idx="230">
                  <c:v>12.999784243999999</c:v>
                </c:pt>
                <c:pt idx="231">
                  <c:v>13.0415598134</c:v>
                </c:pt>
                <c:pt idx="232">
                  <c:v>12.999784243999999</c:v>
                </c:pt>
                <c:pt idx="233">
                  <c:v>12.999784243999999</c:v>
                </c:pt>
                <c:pt idx="234">
                  <c:v>12.999784243999999</c:v>
                </c:pt>
                <c:pt idx="235">
                  <c:v>12.999784243999999</c:v>
                </c:pt>
                <c:pt idx="236">
                  <c:v>13.0415598134</c:v>
                </c:pt>
                <c:pt idx="237">
                  <c:v>13.0415598134</c:v>
                </c:pt>
                <c:pt idx="238">
                  <c:v>12.999784243999999</c:v>
                </c:pt>
                <c:pt idx="239">
                  <c:v>13.0415598134</c:v>
                </c:pt>
                <c:pt idx="240">
                  <c:v>13.0415598134</c:v>
                </c:pt>
                <c:pt idx="241">
                  <c:v>13.0415598134</c:v>
                </c:pt>
                <c:pt idx="242">
                  <c:v>12.999784243999999</c:v>
                </c:pt>
                <c:pt idx="243">
                  <c:v>13.0415598134</c:v>
                </c:pt>
                <c:pt idx="244">
                  <c:v>13.0415598134</c:v>
                </c:pt>
                <c:pt idx="245">
                  <c:v>12.999784243999999</c:v>
                </c:pt>
                <c:pt idx="246">
                  <c:v>12.999784243999999</c:v>
                </c:pt>
                <c:pt idx="247">
                  <c:v>13.0415598134</c:v>
                </c:pt>
                <c:pt idx="248">
                  <c:v>13.0415598134</c:v>
                </c:pt>
                <c:pt idx="249">
                  <c:v>13.0415598134</c:v>
                </c:pt>
                <c:pt idx="250">
                  <c:v>13.0415598134</c:v>
                </c:pt>
                <c:pt idx="251">
                  <c:v>13.0415598134</c:v>
                </c:pt>
                <c:pt idx="252">
                  <c:v>12.999784243999999</c:v>
                </c:pt>
                <c:pt idx="253">
                  <c:v>13.0415598134</c:v>
                </c:pt>
                <c:pt idx="254">
                  <c:v>13.0415598134</c:v>
                </c:pt>
                <c:pt idx="255">
                  <c:v>13.0833353828</c:v>
                </c:pt>
                <c:pt idx="256">
                  <c:v>13.0415598134</c:v>
                </c:pt>
                <c:pt idx="257">
                  <c:v>13.0415598134</c:v>
                </c:pt>
                <c:pt idx="258">
                  <c:v>13.0415598134</c:v>
                </c:pt>
                <c:pt idx="259">
                  <c:v>13.0415598134</c:v>
                </c:pt>
                <c:pt idx="260">
                  <c:v>13.0415598134</c:v>
                </c:pt>
                <c:pt idx="261">
                  <c:v>13.0415598134</c:v>
                </c:pt>
                <c:pt idx="262">
                  <c:v>12.999784243999999</c:v>
                </c:pt>
                <c:pt idx="263">
                  <c:v>12.999784243999999</c:v>
                </c:pt>
                <c:pt idx="264">
                  <c:v>13.0415598134</c:v>
                </c:pt>
                <c:pt idx="265">
                  <c:v>12.999784243999999</c:v>
                </c:pt>
                <c:pt idx="266">
                  <c:v>13.0415598134</c:v>
                </c:pt>
                <c:pt idx="267">
                  <c:v>12.999784243999999</c:v>
                </c:pt>
                <c:pt idx="268">
                  <c:v>12.999784243999999</c:v>
                </c:pt>
                <c:pt idx="269">
                  <c:v>12.999784243999999</c:v>
                </c:pt>
                <c:pt idx="270">
                  <c:v>13.0415598134</c:v>
                </c:pt>
                <c:pt idx="271">
                  <c:v>12.999784243999999</c:v>
                </c:pt>
                <c:pt idx="272">
                  <c:v>13.0415598134</c:v>
                </c:pt>
                <c:pt idx="273">
                  <c:v>13.0415598134</c:v>
                </c:pt>
                <c:pt idx="274">
                  <c:v>12.999784243999999</c:v>
                </c:pt>
                <c:pt idx="275">
                  <c:v>12.999784243999999</c:v>
                </c:pt>
                <c:pt idx="276">
                  <c:v>13.0415598134</c:v>
                </c:pt>
                <c:pt idx="277">
                  <c:v>13.0415598134</c:v>
                </c:pt>
                <c:pt idx="278">
                  <c:v>13.0415598134</c:v>
                </c:pt>
                <c:pt idx="279">
                  <c:v>13.0415598134</c:v>
                </c:pt>
                <c:pt idx="280">
                  <c:v>13.0415598134</c:v>
                </c:pt>
                <c:pt idx="281">
                  <c:v>13.0415598134</c:v>
                </c:pt>
                <c:pt idx="282">
                  <c:v>13.0415598134</c:v>
                </c:pt>
                <c:pt idx="283">
                  <c:v>12.999784243999999</c:v>
                </c:pt>
                <c:pt idx="284">
                  <c:v>13.0415598134</c:v>
                </c:pt>
                <c:pt idx="285">
                  <c:v>13.0415598134</c:v>
                </c:pt>
                <c:pt idx="286">
                  <c:v>12.999784243999999</c:v>
                </c:pt>
                <c:pt idx="287">
                  <c:v>12.999784243999999</c:v>
                </c:pt>
                <c:pt idx="288">
                  <c:v>12.999784243999999</c:v>
                </c:pt>
                <c:pt idx="289">
                  <c:v>12.999784243999999</c:v>
                </c:pt>
                <c:pt idx="290">
                  <c:v>12.999784243999999</c:v>
                </c:pt>
                <c:pt idx="291">
                  <c:v>12.999784243999999</c:v>
                </c:pt>
                <c:pt idx="292">
                  <c:v>13.0415598134</c:v>
                </c:pt>
                <c:pt idx="293">
                  <c:v>12.999784243999999</c:v>
                </c:pt>
                <c:pt idx="294">
                  <c:v>12.999784243999999</c:v>
                </c:pt>
                <c:pt idx="295">
                  <c:v>12.999784243999999</c:v>
                </c:pt>
                <c:pt idx="296">
                  <c:v>12.958008674599998</c:v>
                </c:pt>
                <c:pt idx="297">
                  <c:v>12.999784243999999</c:v>
                </c:pt>
                <c:pt idx="298">
                  <c:v>13.0415598134</c:v>
                </c:pt>
                <c:pt idx="299">
                  <c:v>12.999784243999999</c:v>
                </c:pt>
                <c:pt idx="300">
                  <c:v>12.999784243999999</c:v>
                </c:pt>
                <c:pt idx="301">
                  <c:v>12.999784243999999</c:v>
                </c:pt>
                <c:pt idx="302">
                  <c:v>12.999784243999999</c:v>
                </c:pt>
                <c:pt idx="303">
                  <c:v>12.999784243999999</c:v>
                </c:pt>
                <c:pt idx="304">
                  <c:v>12.999784243999999</c:v>
                </c:pt>
                <c:pt idx="305">
                  <c:v>12.958008674599998</c:v>
                </c:pt>
                <c:pt idx="306">
                  <c:v>12.999784243999999</c:v>
                </c:pt>
                <c:pt idx="307">
                  <c:v>12.958008674599998</c:v>
                </c:pt>
                <c:pt idx="308">
                  <c:v>12.999784243999999</c:v>
                </c:pt>
                <c:pt idx="309">
                  <c:v>12.999784243999999</c:v>
                </c:pt>
                <c:pt idx="310">
                  <c:v>12.999784243999999</c:v>
                </c:pt>
                <c:pt idx="311">
                  <c:v>12.999784243999999</c:v>
                </c:pt>
                <c:pt idx="312">
                  <c:v>12.999784243999999</c:v>
                </c:pt>
                <c:pt idx="313">
                  <c:v>12.999784243999999</c:v>
                </c:pt>
                <c:pt idx="314">
                  <c:v>12.999784243999999</c:v>
                </c:pt>
                <c:pt idx="315">
                  <c:v>12.999784243999999</c:v>
                </c:pt>
                <c:pt idx="316">
                  <c:v>12.958008674599998</c:v>
                </c:pt>
                <c:pt idx="317">
                  <c:v>12.958008674599998</c:v>
                </c:pt>
                <c:pt idx="318">
                  <c:v>12.958008674599998</c:v>
                </c:pt>
                <c:pt idx="319">
                  <c:v>12.958008674599998</c:v>
                </c:pt>
                <c:pt idx="320">
                  <c:v>12.958008674599998</c:v>
                </c:pt>
                <c:pt idx="321">
                  <c:v>12.958008674599998</c:v>
                </c:pt>
                <c:pt idx="322">
                  <c:v>12.958008674599998</c:v>
                </c:pt>
                <c:pt idx="323">
                  <c:v>12.958008674599998</c:v>
                </c:pt>
                <c:pt idx="324">
                  <c:v>12.9162331052</c:v>
                </c:pt>
                <c:pt idx="325">
                  <c:v>12.958008674599998</c:v>
                </c:pt>
                <c:pt idx="326">
                  <c:v>12.9162331052</c:v>
                </c:pt>
                <c:pt idx="327">
                  <c:v>12.958008674599998</c:v>
                </c:pt>
                <c:pt idx="328">
                  <c:v>12.958008674599998</c:v>
                </c:pt>
                <c:pt idx="329">
                  <c:v>12.9162331052</c:v>
                </c:pt>
                <c:pt idx="330">
                  <c:v>12.8744575358</c:v>
                </c:pt>
                <c:pt idx="331">
                  <c:v>12.958008674599998</c:v>
                </c:pt>
                <c:pt idx="332">
                  <c:v>12.9162331052</c:v>
                </c:pt>
                <c:pt idx="333">
                  <c:v>12.8744575358</c:v>
                </c:pt>
                <c:pt idx="334">
                  <c:v>12.9162331052</c:v>
                </c:pt>
                <c:pt idx="335">
                  <c:v>12.9162331052</c:v>
                </c:pt>
                <c:pt idx="336">
                  <c:v>12.9162331052</c:v>
                </c:pt>
                <c:pt idx="337">
                  <c:v>12.8744575358</c:v>
                </c:pt>
                <c:pt idx="338">
                  <c:v>12.8744575358</c:v>
                </c:pt>
                <c:pt idx="339">
                  <c:v>12.8744575358</c:v>
                </c:pt>
                <c:pt idx="340">
                  <c:v>12.8744575358</c:v>
                </c:pt>
                <c:pt idx="341">
                  <c:v>12.8744575358</c:v>
                </c:pt>
                <c:pt idx="342">
                  <c:v>12.8744575358</c:v>
                </c:pt>
                <c:pt idx="343">
                  <c:v>12.8744575358</c:v>
                </c:pt>
                <c:pt idx="344">
                  <c:v>12.8744575358</c:v>
                </c:pt>
                <c:pt idx="345">
                  <c:v>12.8744575358</c:v>
                </c:pt>
                <c:pt idx="346">
                  <c:v>12.832339543699998</c:v>
                </c:pt>
                <c:pt idx="347">
                  <c:v>12.8744575358</c:v>
                </c:pt>
                <c:pt idx="348">
                  <c:v>12.8744575358</c:v>
                </c:pt>
                <c:pt idx="349">
                  <c:v>12.832339543699998</c:v>
                </c:pt>
                <c:pt idx="350">
                  <c:v>12.832339543699998</c:v>
                </c:pt>
                <c:pt idx="351">
                  <c:v>12.832339543699998</c:v>
                </c:pt>
                <c:pt idx="352">
                  <c:v>12.832339543699998</c:v>
                </c:pt>
                <c:pt idx="353">
                  <c:v>12.832339543699998</c:v>
                </c:pt>
                <c:pt idx="354">
                  <c:v>12.832339543699998</c:v>
                </c:pt>
                <c:pt idx="355">
                  <c:v>12.7905639743</c:v>
                </c:pt>
                <c:pt idx="356">
                  <c:v>12.7905639743</c:v>
                </c:pt>
                <c:pt idx="357">
                  <c:v>12.748788404899999</c:v>
                </c:pt>
                <c:pt idx="358">
                  <c:v>12.748788404899999</c:v>
                </c:pt>
                <c:pt idx="359">
                  <c:v>12.748788404899999</c:v>
                </c:pt>
                <c:pt idx="360">
                  <c:v>12.748788404899999</c:v>
                </c:pt>
                <c:pt idx="361">
                  <c:v>12.748788404899999</c:v>
                </c:pt>
                <c:pt idx="362">
                  <c:v>12.748788404899999</c:v>
                </c:pt>
                <c:pt idx="363">
                  <c:v>12.707012835499999</c:v>
                </c:pt>
                <c:pt idx="364">
                  <c:v>12.707012835499999</c:v>
                </c:pt>
                <c:pt idx="365">
                  <c:v>12.7905639743</c:v>
                </c:pt>
                <c:pt idx="366">
                  <c:v>12.748788404899999</c:v>
                </c:pt>
                <c:pt idx="367">
                  <c:v>12.748788404899999</c:v>
                </c:pt>
                <c:pt idx="368">
                  <c:v>12.665237266099998</c:v>
                </c:pt>
                <c:pt idx="369">
                  <c:v>12.707012835499999</c:v>
                </c:pt>
                <c:pt idx="370">
                  <c:v>12.707012835499999</c:v>
                </c:pt>
                <c:pt idx="371">
                  <c:v>12.707012835499999</c:v>
                </c:pt>
                <c:pt idx="372">
                  <c:v>12.707012835499999</c:v>
                </c:pt>
                <c:pt idx="373">
                  <c:v>12.707012835499999</c:v>
                </c:pt>
                <c:pt idx="374">
                  <c:v>12.665237266099998</c:v>
                </c:pt>
                <c:pt idx="375">
                  <c:v>12.665237266099998</c:v>
                </c:pt>
                <c:pt idx="376">
                  <c:v>12.665237266099998</c:v>
                </c:pt>
                <c:pt idx="377">
                  <c:v>12.6234616967</c:v>
                </c:pt>
                <c:pt idx="378">
                  <c:v>12.665237266099998</c:v>
                </c:pt>
                <c:pt idx="379">
                  <c:v>12.6234616967</c:v>
                </c:pt>
                <c:pt idx="380">
                  <c:v>12.6234616967</c:v>
                </c:pt>
                <c:pt idx="381">
                  <c:v>12.6234616967</c:v>
                </c:pt>
                <c:pt idx="382">
                  <c:v>12.665237266099998</c:v>
                </c:pt>
                <c:pt idx="383">
                  <c:v>12.6234616967</c:v>
                </c:pt>
                <c:pt idx="384">
                  <c:v>12.6234616967</c:v>
                </c:pt>
                <c:pt idx="385">
                  <c:v>12.5816861273</c:v>
                </c:pt>
                <c:pt idx="386">
                  <c:v>12.5816861273</c:v>
                </c:pt>
                <c:pt idx="387">
                  <c:v>12.6234616967</c:v>
                </c:pt>
                <c:pt idx="388">
                  <c:v>12.5816861273</c:v>
                </c:pt>
                <c:pt idx="389">
                  <c:v>12.539910557899999</c:v>
                </c:pt>
                <c:pt idx="390">
                  <c:v>12.5816861273</c:v>
                </c:pt>
                <c:pt idx="391">
                  <c:v>12.5816861273</c:v>
                </c:pt>
                <c:pt idx="392">
                  <c:v>12.539910557899999</c:v>
                </c:pt>
                <c:pt idx="393">
                  <c:v>12.539910557899999</c:v>
                </c:pt>
                <c:pt idx="394">
                  <c:v>12.539910557899999</c:v>
                </c:pt>
                <c:pt idx="395">
                  <c:v>12.498134988499999</c:v>
                </c:pt>
                <c:pt idx="396">
                  <c:v>12.498134988499999</c:v>
                </c:pt>
                <c:pt idx="397">
                  <c:v>12.498134988499999</c:v>
                </c:pt>
                <c:pt idx="398">
                  <c:v>12.498134988499999</c:v>
                </c:pt>
                <c:pt idx="399">
                  <c:v>12.498134988499999</c:v>
                </c:pt>
                <c:pt idx="400">
                  <c:v>12.4563594191</c:v>
                </c:pt>
                <c:pt idx="401">
                  <c:v>12.4563594191</c:v>
                </c:pt>
                <c:pt idx="402">
                  <c:v>12.4563594191</c:v>
                </c:pt>
                <c:pt idx="403">
                  <c:v>12.4145838497</c:v>
                </c:pt>
                <c:pt idx="404">
                  <c:v>12.4145838497</c:v>
                </c:pt>
                <c:pt idx="405">
                  <c:v>12.3728082803</c:v>
                </c:pt>
                <c:pt idx="406">
                  <c:v>12.3728082803</c:v>
                </c:pt>
                <c:pt idx="407">
                  <c:v>12.3728082803</c:v>
                </c:pt>
                <c:pt idx="408">
                  <c:v>12.3728082803</c:v>
                </c:pt>
                <c:pt idx="409">
                  <c:v>12.3728082803</c:v>
                </c:pt>
                <c:pt idx="410">
                  <c:v>12.331032710899999</c:v>
                </c:pt>
                <c:pt idx="411">
                  <c:v>12.331032710899999</c:v>
                </c:pt>
                <c:pt idx="412">
                  <c:v>12.2892571415</c:v>
                </c:pt>
                <c:pt idx="413">
                  <c:v>12.2892571415</c:v>
                </c:pt>
                <c:pt idx="414">
                  <c:v>12.2892571415</c:v>
                </c:pt>
                <c:pt idx="415">
                  <c:v>12.247139149399999</c:v>
                </c:pt>
                <c:pt idx="416">
                  <c:v>12.247139149399999</c:v>
                </c:pt>
                <c:pt idx="417">
                  <c:v>12.2892571415</c:v>
                </c:pt>
                <c:pt idx="418">
                  <c:v>12.247139149399999</c:v>
                </c:pt>
                <c:pt idx="419">
                  <c:v>12.205363579999998</c:v>
                </c:pt>
                <c:pt idx="420">
                  <c:v>12.205363579999998</c:v>
                </c:pt>
                <c:pt idx="421">
                  <c:v>12.1635880106</c:v>
                </c:pt>
                <c:pt idx="422">
                  <c:v>12.1635880106</c:v>
                </c:pt>
                <c:pt idx="423">
                  <c:v>12.1218124412</c:v>
                </c:pt>
                <c:pt idx="424">
                  <c:v>12.1218124412</c:v>
                </c:pt>
                <c:pt idx="425">
                  <c:v>12.1218124412</c:v>
                </c:pt>
                <c:pt idx="426">
                  <c:v>12.080036871799999</c:v>
                </c:pt>
                <c:pt idx="427">
                  <c:v>12.080036871799999</c:v>
                </c:pt>
                <c:pt idx="428">
                  <c:v>12.080036871799999</c:v>
                </c:pt>
                <c:pt idx="429">
                  <c:v>12.038261302399999</c:v>
                </c:pt>
                <c:pt idx="430">
                  <c:v>12.038261302399999</c:v>
                </c:pt>
                <c:pt idx="431">
                  <c:v>12.038261302399999</c:v>
                </c:pt>
                <c:pt idx="432">
                  <c:v>11.9547101636</c:v>
                </c:pt>
                <c:pt idx="433">
                  <c:v>11.996485733</c:v>
                </c:pt>
                <c:pt idx="434">
                  <c:v>11.9547101636</c:v>
                </c:pt>
                <c:pt idx="435">
                  <c:v>11.996485733</c:v>
                </c:pt>
                <c:pt idx="436">
                  <c:v>11.9547101636</c:v>
                </c:pt>
                <c:pt idx="437">
                  <c:v>11.9129345942</c:v>
                </c:pt>
                <c:pt idx="438">
                  <c:v>11.871159024799999</c:v>
                </c:pt>
                <c:pt idx="439">
                  <c:v>11.871159024799999</c:v>
                </c:pt>
                <c:pt idx="440">
                  <c:v>11.871159024799999</c:v>
                </c:pt>
                <c:pt idx="441">
                  <c:v>11.8293834554</c:v>
                </c:pt>
                <c:pt idx="442">
                  <c:v>11.8293834554</c:v>
                </c:pt>
                <c:pt idx="443">
                  <c:v>11.7458323166</c:v>
                </c:pt>
                <c:pt idx="444">
                  <c:v>11.7458323166</c:v>
                </c:pt>
                <c:pt idx="445">
                  <c:v>11.6619387551</c:v>
                </c:pt>
                <c:pt idx="446">
                  <c:v>11.6201631857</c:v>
                </c:pt>
                <c:pt idx="447">
                  <c:v>11.5366120469</c:v>
                </c:pt>
                <c:pt idx="448">
                  <c:v>11.4948364775</c:v>
                </c:pt>
                <c:pt idx="449">
                  <c:v>11.411285338699999</c:v>
                </c:pt>
                <c:pt idx="450">
                  <c:v>11.3695097693</c:v>
                </c:pt>
                <c:pt idx="451">
                  <c:v>11.3277341999</c:v>
                </c:pt>
                <c:pt idx="452">
                  <c:v>11.2859586305</c:v>
                </c:pt>
                <c:pt idx="453">
                  <c:v>11.2859586305</c:v>
                </c:pt>
                <c:pt idx="454">
                  <c:v>11.202407491699999</c:v>
                </c:pt>
                <c:pt idx="455">
                  <c:v>11.1606319223</c:v>
                </c:pt>
                <c:pt idx="456">
                  <c:v>11.1188563529</c:v>
                </c:pt>
                <c:pt idx="457">
                  <c:v>11.0767383608</c:v>
                </c:pt>
                <c:pt idx="458">
                  <c:v>11.0349627914</c:v>
                </c:pt>
                <c:pt idx="459">
                  <c:v>10.993187222</c:v>
                </c:pt>
                <c:pt idx="460">
                  <c:v>10.9096360832</c:v>
                </c:pt>
                <c:pt idx="461">
                  <c:v>10.8678605138</c:v>
                </c:pt>
                <c:pt idx="462">
                  <c:v>10.8260849444</c:v>
                </c:pt>
                <c:pt idx="463">
                  <c:v>10.7007582362</c:v>
                </c:pt>
                <c:pt idx="464">
                  <c:v>10.6589826668</c:v>
                </c:pt>
                <c:pt idx="465">
                  <c:v>10.6172070974</c:v>
                </c:pt>
                <c:pt idx="466">
                  <c:v>10.575431528</c:v>
                </c:pt>
                <c:pt idx="467">
                  <c:v>10.5336559586</c:v>
                </c:pt>
                <c:pt idx="468">
                  <c:v>10.4918803892</c:v>
                </c:pt>
                <c:pt idx="469">
                  <c:v>10.4918803892</c:v>
                </c:pt>
                <c:pt idx="470">
                  <c:v>10.4918803892</c:v>
                </c:pt>
                <c:pt idx="471">
                  <c:v>10.4497623971</c:v>
                </c:pt>
                <c:pt idx="472">
                  <c:v>10.4497623971</c:v>
                </c:pt>
                <c:pt idx="473">
                  <c:v>10.4079868277</c:v>
                </c:pt>
                <c:pt idx="474">
                  <c:v>10.3662112583</c:v>
                </c:pt>
                <c:pt idx="475">
                  <c:v>10.3662112583</c:v>
                </c:pt>
                <c:pt idx="476">
                  <c:v>10.2826601195</c:v>
                </c:pt>
                <c:pt idx="477">
                  <c:v>10.1991089807</c:v>
                </c:pt>
                <c:pt idx="478">
                  <c:v>10.0320067031</c:v>
                </c:pt>
                <c:pt idx="479">
                  <c:v>9.906679994900001</c:v>
                </c:pt>
                <c:pt idx="480">
                  <c:v>9.8645620028</c:v>
                </c:pt>
                <c:pt idx="481">
                  <c:v>9.781010864</c:v>
                </c:pt>
                <c:pt idx="482">
                  <c:v>9.7392352946</c:v>
                </c:pt>
                <c:pt idx="483">
                  <c:v>9.6974597252</c:v>
                </c:pt>
                <c:pt idx="484">
                  <c:v>9.6556841558</c:v>
                </c:pt>
                <c:pt idx="485">
                  <c:v>9.613908586400001</c:v>
                </c:pt>
                <c:pt idx="486">
                  <c:v>9.572133017</c:v>
                </c:pt>
                <c:pt idx="487">
                  <c:v>9.572133017</c:v>
                </c:pt>
                <c:pt idx="488">
                  <c:v>9.4885818782</c:v>
                </c:pt>
                <c:pt idx="489">
                  <c:v>9.4885818782</c:v>
                </c:pt>
                <c:pt idx="490">
                  <c:v>9.4050307394</c:v>
                </c:pt>
                <c:pt idx="491">
                  <c:v>9.2793616085</c:v>
                </c:pt>
                <c:pt idx="492">
                  <c:v>9.1122593309</c:v>
                </c:pt>
                <c:pt idx="493">
                  <c:v>8.986932622700001</c:v>
                </c:pt>
                <c:pt idx="494">
                  <c:v>8.986932622700001</c:v>
                </c:pt>
                <c:pt idx="495">
                  <c:v>8.9033814839</c:v>
                </c:pt>
                <c:pt idx="496">
                  <c:v>8.9033814839</c:v>
                </c:pt>
                <c:pt idx="497">
                  <c:v>8.819830345100002</c:v>
                </c:pt>
                <c:pt idx="498">
                  <c:v>8.819830345100002</c:v>
                </c:pt>
                <c:pt idx="499">
                  <c:v>8.819830345100002</c:v>
                </c:pt>
                <c:pt idx="500">
                  <c:v>8.778054775700001</c:v>
                </c:pt>
                <c:pt idx="501">
                  <c:v>8.7362792063</c:v>
                </c:pt>
                <c:pt idx="502">
                  <c:v>8.7362792063</c:v>
                </c:pt>
                <c:pt idx="503">
                  <c:v>8.6523856448</c:v>
                </c:pt>
                <c:pt idx="504">
                  <c:v>8.6523856448</c:v>
                </c:pt>
                <c:pt idx="505">
                  <c:v>8.6106100754</c:v>
                </c:pt>
                <c:pt idx="506">
                  <c:v>8.4852833672</c:v>
                </c:pt>
                <c:pt idx="507">
                  <c:v>8.4017322284</c:v>
                </c:pt>
                <c:pt idx="508">
                  <c:v>8.359956659</c:v>
                </c:pt>
                <c:pt idx="509">
                  <c:v>8.359956659</c:v>
                </c:pt>
                <c:pt idx="510">
                  <c:v>8.3181810896</c:v>
                </c:pt>
                <c:pt idx="511">
                  <c:v>8.2764055202</c:v>
                </c:pt>
                <c:pt idx="512">
                  <c:v>8.2346299508</c:v>
                </c:pt>
                <c:pt idx="513">
                  <c:v>8.151078812</c:v>
                </c:pt>
                <c:pt idx="514">
                  <c:v>7.983634111699999</c:v>
                </c:pt>
                <c:pt idx="515">
                  <c:v>7.941858542299999</c:v>
                </c:pt>
                <c:pt idx="516">
                  <c:v>7.8583074035</c:v>
                </c:pt>
                <c:pt idx="517">
                  <c:v>7.816531834099999</c:v>
                </c:pt>
                <c:pt idx="518">
                  <c:v>7.732980695299999</c:v>
                </c:pt>
                <c:pt idx="519">
                  <c:v>7.6912051259</c:v>
                </c:pt>
                <c:pt idx="520">
                  <c:v>7.5658784177</c:v>
                </c:pt>
                <c:pt idx="521">
                  <c:v>7.5658784177</c:v>
                </c:pt>
                <c:pt idx="522">
                  <c:v>7.4819848561999995</c:v>
                </c:pt>
                <c:pt idx="523">
                  <c:v>7.440209286799999</c:v>
                </c:pt>
                <c:pt idx="524">
                  <c:v>7.3984337174</c:v>
                </c:pt>
                <c:pt idx="525">
                  <c:v>7.356658147999999</c:v>
                </c:pt>
                <c:pt idx="526">
                  <c:v>7.273107009199999</c:v>
                </c:pt>
                <c:pt idx="527">
                  <c:v>7.147780300999999</c:v>
                </c:pt>
                <c:pt idx="528">
                  <c:v>7.1060047316</c:v>
                </c:pt>
                <c:pt idx="529">
                  <c:v>7.022453592799999</c:v>
                </c:pt>
                <c:pt idx="530">
                  <c:v>6.9806780233999985</c:v>
                </c:pt>
                <c:pt idx="531">
                  <c:v>6.9806780233999985</c:v>
                </c:pt>
                <c:pt idx="532">
                  <c:v>6.896784461899999</c:v>
                </c:pt>
                <c:pt idx="533">
                  <c:v>6.8550088925</c:v>
                </c:pt>
                <c:pt idx="534">
                  <c:v>6.7296821843</c:v>
                </c:pt>
                <c:pt idx="535">
                  <c:v>6.687906614899999</c:v>
                </c:pt>
                <c:pt idx="536">
                  <c:v>6.562579906699999</c:v>
                </c:pt>
                <c:pt idx="537">
                  <c:v>6.479028767899999</c:v>
                </c:pt>
                <c:pt idx="538">
                  <c:v>6.437253198499999</c:v>
                </c:pt>
                <c:pt idx="539">
                  <c:v>6.353702059699999</c:v>
                </c:pt>
                <c:pt idx="540">
                  <c:v>6.311584067599999</c:v>
                </c:pt>
                <c:pt idx="541">
                  <c:v>6.2280329287999985</c:v>
                </c:pt>
                <c:pt idx="542">
                  <c:v>6.102706220599999</c:v>
                </c:pt>
                <c:pt idx="543">
                  <c:v>6.060930651199999</c:v>
                </c:pt>
                <c:pt idx="544">
                  <c:v>6.060930651199999</c:v>
                </c:pt>
                <c:pt idx="545">
                  <c:v>5.977379512399999</c:v>
                </c:pt>
                <c:pt idx="546">
                  <c:v>5.935603942999999</c:v>
                </c:pt>
                <c:pt idx="547">
                  <c:v>5.8520528041999995</c:v>
                </c:pt>
                <c:pt idx="548">
                  <c:v>5.8520528041999995</c:v>
                </c:pt>
                <c:pt idx="549">
                  <c:v>5.810277234799999</c:v>
                </c:pt>
                <c:pt idx="550">
                  <c:v>5.7685016654</c:v>
                </c:pt>
                <c:pt idx="551">
                  <c:v>5.7685016654</c:v>
                </c:pt>
                <c:pt idx="552">
                  <c:v>5.684608103899999</c:v>
                </c:pt>
                <c:pt idx="553">
                  <c:v>5.684608103899999</c:v>
                </c:pt>
                <c:pt idx="554">
                  <c:v>5.684608103899999</c:v>
                </c:pt>
                <c:pt idx="555">
                  <c:v>5.601056965099999</c:v>
                </c:pt>
                <c:pt idx="556">
                  <c:v>5.601056965099999</c:v>
                </c:pt>
                <c:pt idx="557">
                  <c:v>5.559281395699999</c:v>
                </c:pt>
                <c:pt idx="558">
                  <c:v>5.433954687499999</c:v>
                </c:pt>
                <c:pt idx="559">
                  <c:v>5.3086279793</c:v>
                </c:pt>
                <c:pt idx="560">
                  <c:v>5.266852409899999</c:v>
                </c:pt>
                <c:pt idx="561">
                  <c:v>5.266852409899999</c:v>
                </c:pt>
                <c:pt idx="562">
                  <c:v>5.1415257017</c:v>
                </c:pt>
                <c:pt idx="563">
                  <c:v>5.0994077095999994</c:v>
                </c:pt>
                <c:pt idx="564">
                  <c:v>5.057632140199999</c:v>
                </c:pt>
                <c:pt idx="565">
                  <c:v>4.974081001399999</c:v>
                </c:pt>
                <c:pt idx="566">
                  <c:v>4.932305432</c:v>
                </c:pt>
                <c:pt idx="567">
                  <c:v>4.8069787237999995</c:v>
                </c:pt>
                <c:pt idx="568">
                  <c:v>4.8069787237999995</c:v>
                </c:pt>
                <c:pt idx="569">
                  <c:v>4.723427585</c:v>
                </c:pt>
                <c:pt idx="570">
                  <c:v>4.6816520156</c:v>
                </c:pt>
                <c:pt idx="571">
                  <c:v>4.6398764462</c:v>
                </c:pt>
                <c:pt idx="572">
                  <c:v>4.5981008768</c:v>
                </c:pt>
                <c:pt idx="573">
                  <c:v>4.4724317459</c:v>
                </c:pt>
                <c:pt idx="574">
                  <c:v>4.430656176499999</c:v>
                </c:pt>
                <c:pt idx="575">
                  <c:v>4.3888806071</c:v>
                </c:pt>
                <c:pt idx="576">
                  <c:v>4.305329468299999</c:v>
                </c:pt>
                <c:pt idx="577">
                  <c:v>4.221778329499999</c:v>
                </c:pt>
                <c:pt idx="578">
                  <c:v>4.1800027601</c:v>
                </c:pt>
                <c:pt idx="579">
                  <c:v>4.0546760519</c:v>
                </c:pt>
                <c:pt idx="580">
                  <c:v>4.0129004825</c:v>
                </c:pt>
                <c:pt idx="581">
                  <c:v>3.9711249131</c:v>
                </c:pt>
                <c:pt idx="582">
                  <c:v>3.9290069209999996</c:v>
                </c:pt>
                <c:pt idx="583">
                  <c:v>3.8454557821999997</c:v>
                </c:pt>
                <c:pt idx="584">
                  <c:v>3.7619046434</c:v>
                </c:pt>
                <c:pt idx="585">
                  <c:v>3.7619046434</c:v>
                </c:pt>
                <c:pt idx="586">
                  <c:v>3.6365779352</c:v>
                </c:pt>
                <c:pt idx="587">
                  <c:v>3.6365779352</c:v>
                </c:pt>
                <c:pt idx="588">
                  <c:v>3.5530267963999997</c:v>
                </c:pt>
                <c:pt idx="589">
                  <c:v>3.511251227</c:v>
                </c:pt>
                <c:pt idx="590">
                  <c:v>3.511251227</c:v>
                </c:pt>
                <c:pt idx="591">
                  <c:v>3.46937293079</c:v>
                </c:pt>
                <c:pt idx="592">
                  <c:v>3.3439777380499995</c:v>
                </c:pt>
                <c:pt idx="593">
                  <c:v>3.26035811471</c:v>
                </c:pt>
                <c:pt idx="594">
                  <c:v>3.1349629219699997</c:v>
                </c:pt>
                <c:pt idx="595">
                  <c:v>3.1349629219699997</c:v>
                </c:pt>
                <c:pt idx="596">
                  <c:v>3.0513775409</c:v>
                </c:pt>
                <c:pt idx="597">
                  <c:v>2.9677921598299997</c:v>
                </c:pt>
                <c:pt idx="598">
                  <c:v>2.88417253649</c:v>
                </c:pt>
                <c:pt idx="599">
                  <c:v>2.84236272482</c:v>
                </c:pt>
                <c:pt idx="600">
                  <c:v>2.71696753208</c:v>
                </c:pt>
                <c:pt idx="601">
                  <c:v>2.63338215101</c:v>
                </c:pt>
                <c:pt idx="602">
                  <c:v>2.50798695827</c:v>
                </c:pt>
                <c:pt idx="603">
                  <c:v>2.42436733493</c:v>
                </c:pt>
                <c:pt idx="604">
                  <c:v>2.2571965727900003</c:v>
                </c:pt>
                <c:pt idx="605">
                  <c:v>2.21538676112</c:v>
                </c:pt>
                <c:pt idx="606">
                  <c:v>2.13176713778</c:v>
                </c:pt>
                <c:pt idx="607">
                  <c:v>2.04818175671</c:v>
                </c:pt>
                <c:pt idx="608">
                  <c:v>2.0063719450399997</c:v>
                </c:pt>
                <c:pt idx="609">
                  <c:v>1.92278656397</c:v>
                </c:pt>
                <c:pt idx="610">
                  <c:v>1.8392011829</c:v>
                </c:pt>
                <c:pt idx="611">
                  <c:v>1.75558155956</c:v>
                </c:pt>
                <c:pt idx="612">
                  <c:v>1.7137717478899996</c:v>
                </c:pt>
                <c:pt idx="613">
                  <c:v>1.6301863668199996</c:v>
                </c:pt>
                <c:pt idx="614">
                  <c:v>1.5883765551499998</c:v>
                </c:pt>
                <c:pt idx="615">
                  <c:v>1.5466009857499998</c:v>
                </c:pt>
                <c:pt idx="616">
                  <c:v>1.5466009857499998</c:v>
                </c:pt>
                <c:pt idx="617">
                  <c:v>1.5466009857499998</c:v>
                </c:pt>
                <c:pt idx="618">
                  <c:v>1.5466009857499998</c:v>
                </c:pt>
                <c:pt idx="619">
                  <c:v>1.5466009857499998</c:v>
                </c:pt>
                <c:pt idx="620">
                  <c:v>1.5047911740799997</c:v>
                </c:pt>
                <c:pt idx="621">
                  <c:v>1.5466009857499998</c:v>
                </c:pt>
                <c:pt idx="622">
                  <c:v>1.5466009857499998</c:v>
                </c:pt>
                <c:pt idx="623">
                  <c:v>1.5466009857499998</c:v>
                </c:pt>
                <c:pt idx="624">
                  <c:v>1.5466009857499998</c:v>
                </c:pt>
                <c:pt idx="625">
                  <c:v>1.5466009857499998</c:v>
                </c:pt>
                <c:pt idx="626">
                  <c:v>1.5047911740799997</c:v>
                </c:pt>
                <c:pt idx="627">
                  <c:v>1.5047911740799997</c:v>
                </c:pt>
                <c:pt idx="628">
                  <c:v>1.5047911740799997</c:v>
                </c:pt>
                <c:pt idx="629">
                  <c:v>1.5047911740799997</c:v>
                </c:pt>
                <c:pt idx="630">
                  <c:v>1.5466009857499998</c:v>
                </c:pt>
                <c:pt idx="631">
                  <c:v>1.5047911740799997</c:v>
                </c:pt>
                <c:pt idx="632">
                  <c:v>1.5047911740799997</c:v>
                </c:pt>
                <c:pt idx="633">
                  <c:v>1.5047911740799997</c:v>
                </c:pt>
                <c:pt idx="634">
                  <c:v>1.5466009857499998</c:v>
                </c:pt>
                <c:pt idx="635">
                  <c:v>1.5047911740799997</c:v>
                </c:pt>
                <c:pt idx="636">
                  <c:v>1.5466009857499998</c:v>
                </c:pt>
                <c:pt idx="637">
                  <c:v>1.5047911740799997</c:v>
                </c:pt>
                <c:pt idx="638">
                  <c:v>1.5047911740799997</c:v>
                </c:pt>
                <c:pt idx="639">
                  <c:v>1.5047911740799997</c:v>
                </c:pt>
                <c:pt idx="640">
                  <c:v>1.5047911740799997</c:v>
                </c:pt>
                <c:pt idx="641">
                  <c:v>1.5466009857499998</c:v>
                </c:pt>
                <c:pt idx="642">
                  <c:v>1.5047911740799997</c:v>
                </c:pt>
                <c:pt idx="643">
                  <c:v>1.5047911740799997</c:v>
                </c:pt>
                <c:pt idx="644">
                  <c:v>1.5466009857499998</c:v>
                </c:pt>
                <c:pt idx="645">
                  <c:v>1.5047911740799997</c:v>
                </c:pt>
                <c:pt idx="646">
                  <c:v>1.5047911740799997</c:v>
                </c:pt>
                <c:pt idx="647">
                  <c:v>1.5047911740799997</c:v>
                </c:pt>
                <c:pt idx="648">
                  <c:v>1.5047911740799997</c:v>
                </c:pt>
                <c:pt idx="649">
                  <c:v>1.5047911740799997</c:v>
                </c:pt>
                <c:pt idx="650">
                  <c:v>1.5466009857499998</c:v>
                </c:pt>
                <c:pt idx="651">
                  <c:v>1.5047911740799997</c:v>
                </c:pt>
                <c:pt idx="652">
                  <c:v>1.5047911740799997</c:v>
                </c:pt>
                <c:pt idx="653">
                  <c:v>1.5047911740799997</c:v>
                </c:pt>
                <c:pt idx="654">
                  <c:v>1.5047911740799997</c:v>
                </c:pt>
                <c:pt idx="655">
                  <c:v>1.5047911740799997</c:v>
                </c:pt>
                <c:pt idx="656">
                  <c:v>1.5047911740799997</c:v>
                </c:pt>
                <c:pt idx="657">
                  <c:v>1.5047911740799997</c:v>
                </c:pt>
                <c:pt idx="658">
                  <c:v>1.5466009857499998</c:v>
                </c:pt>
                <c:pt idx="659">
                  <c:v>1.5047911740799997</c:v>
                </c:pt>
                <c:pt idx="660">
                  <c:v>1.5047911740799997</c:v>
                </c:pt>
                <c:pt idx="661">
                  <c:v>1.5047911740799997</c:v>
                </c:pt>
                <c:pt idx="662">
                  <c:v>1.5047911740799997</c:v>
                </c:pt>
                <c:pt idx="663">
                  <c:v>1.5466009857499998</c:v>
                </c:pt>
                <c:pt idx="664">
                  <c:v>1.5466009857499998</c:v>
                </c:pt>
                <c:pt idx="665">
                  <c:v>1.5047911740799997</c:v>
                </c:pt>
                <c:pt idx="666">
                  <c:v>1.5047911740799997</c:v>
                </c:pt>
                <c:pt idx="667">
                  <c:v>1.5047911740799997</c:v>
                </c:pt>
                <c:pt idx="668">
                  <c:v>1.5047911740799997</c:v>
                </c:pt>
                <c:pt idx="669">
                  <c:v>1.5047911740799997</c:v>
                </c:pt>
                <c:pt idx="670">
                  <c:v>1.5047911740799997</c:v>
                </c:pt>
                <c:pt idx="671">
                  <c:v>1.5047911740799997</c:v>
                </c:pt>
                <c:pt idx="672">
                  <c:v>1.5047911740799997</c:v>
                </c:pt>
                <c:pt idx="673">
                  <c:v>1.5047911740799997</c:v>
                </c:pt>
                <c:pt idx="674">
                  <c:v>1.5047911740799997</c:v>
                </c:pt>
                <c:pt idx="675">
                  <c:v>1.5047911740799997</c:v>
                </c:pt>
                <c:pt idx="676">
                  <c:v>1.5466009857499998</c:v>
                </c:pt>
                <c:pt idx="677">
                  <c:v>1.5466009857499998</c:v>
                </c:pt>
                <c:pt idx="678">
                  <c:v>1.5466009857499998</c:v>
                </c:pt>
                <c:pt idx="679">
                  <c:v>1.5047911740799997</c:v>
                </c:pt>
                <c:pt idx="680">
                  <c:v>1.5047911740799997</c:v>
                </c:pt>
                <c:pt idx="681">
                  <c:v>1.5047911740799997</c:v>
                </c:pt>
                <c:pt idx="682">
                  <c:v>1.5047911740799997</c:v>
                </c:pt>
                <c:pt idx="683">
                  <c:v>1.5466009857499998</c:v>
                </c:pt>
                <c:pt idx="684">
                  <c:v>1.5047911740799997</c:v>
                </c:pt>
                <c:pt idx="685">
                  <c:v>1.5047911740799997</c:v>
                </c:pt>
                <c:pt idx="686">
                  <c:v>1.5047911740799997</c:v>
                </c:pt>
                <c:pt idx="687">
                  <c:v>1.5047911740799997</c:v>
                </c:pt>
                <c:pt idx="688">
                  <c:v>1.5466009857499998</c:v>
                </c:pt>
                <c:pt idx="689">
                  <c:v>1.5047911740799997</c:v>
                </c:pt>
                <c:pt idx="690">
                  <c:v>1.5047911740799997</c:v>
                </c:pt>
                <c:pt idx="691">
                  <c:v>1.5047911740799997</c:v>
                </c:pt>
                <c:pt idx="692">
                  <c:v>1.5466009857499998</c:v>
                </c:pt>
                <c:pt idx="693">
                  <c:v>1.5047911740799997</c:v>
                </c:pt>
                <c:pt idx="694">
                  <c:v>1.5047911740799997</c:v>
                </c:pt>
                <c:pt idx="695">
                  <c:v>1.5047911740799997</c:v>
                </c:pt>
                <c:pt idx="696">
                  <c:v>1.5047911740799997</c:v>
                </c:pt>
                <c:pt idx="697">
                  <c:v>1.5047911740799997</c:v>
                </c:pt>
                <c:pt idx="698">
                  <c:v>1.5047911740799997</c:v>
                </c:pt>
                <c:pt idx="699">
                  <c:v>1.5047911740799997</c:v>
                </c:pt>
                <c:pt idx="700">
                  <c:v>1.5047911740799997</c:v>
                </c:pt>
                <c:pt idx="701">
                  <c:v>1.5047911740799997</c:v>
                </c:pt>
                <c:pt idx="702">
                  <c:v>1.5047911740799997</c:v>
                </c:pt>
                <c:pt idx="703">
                  <c:v>1.5047911740799997</c:v>
                </c:pt>
                <c:pt idx="704">
                  <c:v>1.5466009857499998</c:v>
                </c:pt>
                <c:pt idx="705">
                  <c:v>1.5047911740799997</c:v>
                </c:pt>
                <c:pt idx="706">
                  <c:v>1.5047911740799997</c:v>
                </c:pt>
                <c:pt idx="707">
                  <c:v>1.5047911740799997</c:v>
                </c:pt>
                <c:pt idx="708">
                  <c:v>1.5047911740799997</c:v>
                </c:pt>
                <c:pt idx="709">
                  <c:v>1.5047911740799997</c:v>
                </c:pt>
                <c:pt idx="710">
                  <c:v>1.5466009857499998</c:v>
                </c:pt>
                <c:pt idx="711">
                  <c:v>1.5466009857499998</c:v>
                </c:pt>
              </c:numCache>
            </c:numRef>
          </c:val>
          <c:smooth val="0"/>
        </c:ser>
        <c:axId val="31417619"/>
        <c:axId val="14323116"/>
      </c:line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41761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39.87341772151899</c:v>
                </c:pt>
                <c:pt idx="1">
                  <c:v>32.957393483709275</c:v>
                </c:pt>
                <c:pt idx="2">
                  <c:v>33.59941944847605</c:v>
                </c:pt>
                <c:pt idx="3">
                  <c:v>34.24586776859504</c:v>
                </c:pt>
                <c:pt idx="4">
                  <c:v>34.355095541401276</c:v>
                </c:pt>
                <c:pt idx="5">
                  <c:v>34.53541260558804</c:v>
                </c:pt>
                <c:pt idx="6">
                  <c:v>34.62171052631579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9918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Data!$B$10:$B$721</c:f>
              <c:numCache>
                <c:ptCount val="712"/>
                <c:pt idx="0">
                  <c:v>9.220219999994672E-07</c:v>
                </c:pt>
                <c:pt idx="1">
                  <c:v>0.041800461011</c:v>
                </c:pt>
                <c:pt idx="2">
                  <c:v>9.220219999994672E-07</c:v>
                </c:pt>
                <c:pt idx="3">
                  <c:v>0.041800461011</c:v>
                </c:pt>
                <c:pt idx="4">
                  <c:v>0.0836</c:v>
                </c:pt>
                <c:pt idx="5">
                  <c:v>0.208998616967</c:v>
                </c:pt>
                <c:pt idx="6">
                  <c:v>0.37619677292299997</c:v>
                </c:pt>
                <c:pt idx="7">
                  <c:v>0.58518077096</c:v>
                </c:pt>
                <c:pt idx="8">
                  <c:v>1.3793959813399999</c:v>
                </c:pt>
                <c:pt idx="9">
                  <c:v>2.0063719450399997</c:v>
                </c:pt>
                <c:pt idx="10">
                  <c:v>2.92598234816</c:v>
                </c:pt>
                <c:pt idx="11">
                  <c:v>4.2635538989</c:v>
                </c:pt>
                <c:pt idx="12">
                  <c:v>4.8487542932</c:v>
                </c:pt>
                <c:pt idx="13">
                  <c:v>6.019155081799999</c:v>
                </c:pt>
                <c:pt idx="14">
                  <c:v>6.7714577537</c:v>
                </c:pt>
                <c:pt idx="15">
                  <c:v>7.356658147999999</c:v>
                </c:pt>
                <c:pt idx="16">
                  <c:v>8.1093032426</c:v>
                </c:pt>
                <c:pt idx="17">
                  <c:v>8.9033814839</c:v>
                </c:pt>
                <c:pt idx="18">
                  <c:v>9.154034900300001</c:v>
                </c:pt>
                <c:pt idx="19">
                  <c:v>9.2375860391</c:v>
                </c:pt>
                <c:pt idx="20">
                  <c:v>9.2793616085</c:v>
                </c:pt>
                <c:pt idx="21">
                  <c:v>9.2793616085</c:v>
                </c:pt>
                <c:pt idx="22">
                  <c:v>9.3214796006</c:v>
                </c:pt>
                <c:pt idx="23">
                  <c:v>9.4050307394</c:v>
                </c:pt>
                <c:pt idx="24">
                  <c:v>9.5303574476</c:v>
                </c:pt>
                <c:pt idx="25">
                  <c:v>9.781010864</c:v>
                </c:pt>
                <c:pt idx="26">
                  <c:v>9.906679994900001</c:v>
                </c:pt>
                <c:pt idx="27">
                  <c:v>10.0320067031</c:v>
                </c:pt>
                <c:pt idx="28">
                  <c:v>10.0737822725</c:v>
                </c:pt>
                <c:pt idx="29">
                  <c:v>10.2826601195</c:v>
                </c:pt>
                <c:pt idx="30">
                  <c:v>10.4497623971</c:v>
                </c:pt>
                <c:pt idx="31">
                  <c:v>10.575431528</c:v>
                </c:pt>
                <c:pt idx="32">
                  <c:v>10.6172070974</c:v>
                </c:pt>
                <c:pt idx="33">
                  <c:v>10.7007582362</c:v>
                </c:pt>
                <c:pt idx="34">
                  <c:v>10.742533805599999</c:v>
                </c:pt>
                <c:pt idx="35">
                  <c:v>10.8260849444</c:v>
                </c:pt>
                <c:pt idx="36">
                  <c:v>10.8678605138</c:v>
                </c:pt>
                <c:pt idx="37">
                  <c:v>10.9096360832</c:v>
                </c:pt>
                <c:pt idx="38">
                  <c:v>11.0349627914</c:v>
                </c:pt>
                <c:pt idx="39">
                  <c:v>11.1606319223</c:v>
                </c:pt>
                <c:pt idx="40">
                  <c:v>11.202407491699999</c:v>
                </c:pt>
                <c:pt idx="41">
                  <c:v>11.2859586305</c:v>
                </c:pt>
                <c:pt idx="42">
                  <c:v>11.4530609081</c:v>
                </c:pt>
                <c:pt idx="43">
                  <c:v>11.6619387551</c:v>
                </c:pt>
                <c:pt idx="44">
                  <c:v>11.7458323166</c:v>
                </c:pt>
                <c:pt idx="45">
                  <c:v>11.7458323166</c:v>
                </c:pt>
                <c:pt idx="46">
                  <c:v>11.8293834554</c:v>
                </c:pt>
                <c:pt idx="47">
                  <c:v>11.871159024799999</c:v>
                </c:pt>
                <c:pt idx="48">
                  <c:v>11.9129345942</c:v>
                </c:pt>
                <c:pt idx="49">
                  <c:v>11.9547101636</c:v>
                </c:pt>
                <c:pt idx="50">
                  <c:v>11.996485733</c:v>
                </c:pt>
                <c:pt idx="51">
                  <c:v>12.080036871799999</c:v>
                </c:pt>
                <c:pt idx="52">
                  <c:v>12.1218124412</c:v>
                </c:pt>
                <c:pt idx="53">
                  <c:v>12.205363579999998</c:v>
                </c:pt>
                <c:pt idx="54">
                  <c:v>12.4145838497</c:v>
                </c:pt>
                <c:pt idx="55">
                  <c:v>12.4563594191</c:v>
                </c:pt>
                <c:pt idx="56">
                  <c:v>12.5816861273</c:v>
                </c:pt>
                <c:pt idx="57">
                  <c:v>12.539910557899999</c:v>
                </c:pt>
                <c:pt idx="58">
                  <c:v>12.5816861273</c:v>
                </c:pt>
                <c:pt idx="59">
                  <c:v>12.6234616967</c:v>
                </c:pt>
                <c:pt idx="60">
                  <c:v>12.5816861273</c:v>
                </c:pt>
                <c:pt idx="61">
                  <c:v>12.5816861273</c:v>
                </c:pt>
                <c:pt idx="62">
                  <c:v>12.6234616967</c:v>
                </c:pt>
                <c:pt idx="63">
                  <c:v>12.665237266099998</c:v>
                </c:pt>
                <c:pt idx="64">
                  <c:v>12.665237266099998</c:v>
                </c:pt>
                <c:pt idx="65">
                  <c:v>12.665237266099998</c:v>
                </c:pt>
                <c:pt idx="66">
                  <c:v>12.665237266099998</c:v>
                </c:pt>
                <c:pt idx="67">
                  <c:v>12.665237266099998</c:v>
                </c:pt>
                <c:pt idx="68">
                  <c:v>12.707012835499999</c:v>
                </c:pt>
                <c:pt idx="69">
                  <c:v>12.748788404899999</c:v>
                </c:pt>
                <c:pt idx="70">
                  <c:v>12.707012835499999</c:v>
                </c:pt>
                <c:pt idx="71">
                  <c:v>12.7905639743</c:v>
                </c:pt>
                <c:pt idx="72">
                  <c:v>12.748788404899999</c:v>
                </c:pt>
                <c:pt idx="73">
                  <c:v>12.748788404899999</c:v>
                </c:pt>
                <c:pt idx="74">
                  <c:v>12.748788404899999</c:v>
                </c:pt>
                <c:pt idx="75">
                  <c:v>12.832339543699998</c:v>
                </c:pt>
                <c:pt idx="76">
                  <c:v>12.832339543699998</c:v>
                </c:pt>
                <c:pt idx="77">
                  <c:v>12.832339543699998</c:v>
                </c:pt>
                <c:pt idx="78">
                  <c:v>12.8744575358</c:v>
                </c:pt>
                <c:pt idx="79">
                  <c:v>12.958008674599998</c:v>
                </c:pt>
                <c:pt idx="80">
                  <c:v>12.9162331052</c:v>
                </c:pt>
                <c:pt idx="81">
                  <c:v>12.958008674599998</c:v>
                </c:pt>
                <c:pt idx="82">
                  <c:v>12.999784243999999</c:v>
                </c:pt>
                <c:pt idx="83">
                  <c:v>12.958008674599998</c:v>
                </c:pt>
                <c:pt idx="84">
                  <c:v>12.999784243999999</c:v>
                </c:pt>
                <c:pt idx="85">
                  <c:v>13.0415598134</c:v>
                </c:pt>
                <c:pt idx="86">
                  <c:v>12.999784243999999</c:v>
                </c:pt>
                <c:pt idx="87">
                  <c:v>12.999784243999999</c:v>
                </c:pt>
                <c:pt idx="88">
                  <c:v>12.999784243999999</c:v>
                </c:pt>
                <c:pt idx="89">
                  <c:v>13.0415598134</c:v>
                </c:pt>
                <c:pt idx="90">
                  <c:v>13.0415598134</c:v>
                </c:pt>
                <c:pt idx="91">
                  <c:v>12.999784243999999</c:v>
                </c:pt>
                <c:pt idx="92">
                  <c:v>12.999784243999999</c:v>
                </c:pt>
                <c:pt idx="93">
                  <c:v>12.958008674599998</c:v>
                </c:pt>
                <c:pt idx="94">
                  <c:v>13.0415598134</c:v>
                </c:pt>
                <c:pt idx="95">
                  <c:v>13.0415598134</c:v>
                </c:pt>
                <c:pt idx="96">
                  <c:v>12.999784243999999</c:v>
                </c:pt>
                <c:pt idx="97">
                  <c:v>12.999784243999999</c:v>
                </c:pt>
                <c:pt idx="98">
                  <c:v>13.0415598134</c:v>
                </c:pt>
                <c:pt idx="99">
                  <c:v>12.999784243999999</c:v>
                </c:pt>
                <c:pt idx="100">
                  <c:v>13.0415598134</c:v>
                </c:pt>
                <c:pt idx="101">
                  <c:v>13.0415598134</c:v>
                </c:pt>
                <c:pt idx="102">
                  <c:v>13.0415598134</c:v>
                </c:pt>
                <c:pt idx="103">
                  <c:v>13.0833353828</c:v>
                </c:pt>
                <c:pt idx="104">
                  <c:v>13.0415598134</c:v>
                </c:pt>
                <c:pt idx="105">
                  <c:v>13.0415598134</c:v>
                </c:pt>
                <c:pt idx="106">
                  <c:v>13.0415598134</c:v>
                </c:pt>
                <c:pt idx="107">
                  <c:v>12.999784243999999</c:v>
                </c:pt>
                <c:pt idx="108">
                  <c:v>13.0415598134</c:v>
                </c:pt>
                <c:pt idx="109">
                  <c:v>12.999784243999999</c:v>
                </c:pt>
                <c:pt idx="110">
                  <c:v>13.0415598134</c:v>
                </c:pt>
                <c:pt idx="111">
                  <c:v>12.999784243999999</c:v>
                </c:pt>
                <c:pt idx="112">
                  <c:v>13.0415598134</c:v>
                </c:pt>
                <c:pt idx="113">
                  <c:v>12.999784243999999</c:v>
                </c:pt>
                <c:pt idx="114">
                  <c:v>12.999784243999999</c:v>
                </c:pt>
                <c:pt idx="115">
                  <c:v>13.0415598134</c:v>
                </c:pt>
                <c:pt idx="116">
                  <c:v>12.999784243999999</c:v>
                </c:pt>
                <c:pt idx="117">
                  <c:v>12.999784243999999</c:v>
                </c:pt>
                <c:pt idx="118">
                  <c:v>13.0415598134</c:v>
                </c:pt>
                <c:pt idx="119">
                  <c:v>13.0415598134</c:v>
                </c:pt>
                <c:pt idx="120">
                  <c:v>13.0415598134</c:v>
                </c:pt>
                <c:pt idx="121">
                  <c:v>12.999784243999999</c:v>
                </c:pt>
                <c:pt idx="122">
                  <c:v>13.0415598134</c:v>
                </c:pt>
                <c:pt idx="123">
                  <c:v>13.0415598134</c:v>
                </c:pt>
                <c:pt idx="124">
                  <c:v>13.0415598134</c:v>
                </c:pt>
                <c:pt idx="125">
                  <c:v>13.0415598134</c:v>
                </c:pt>
                <c:pt idx="126">
                  <c:v>13.0833353828</c:v>
                </c:pt>
                <c:pt idx="127">
                  <c:v>12.999784243999999</c:v>
                </c:pt>
                <c:pt idx="128">
                  <c:v>13.0415598134</c:v>
                </c:pt>
                <c:pt idx="129">
                  <c:v>13.0415598134</c:v>
                </c:pt>
                <c:pt idx="130">
                  <c:v>13.0415598134</c:v>
                </c:pt>
                <c:pt idx="131">
                  <c:v>13.0415598134</c:v>
                </c:pt>
                <c:pt idx="132">
                  <c:v>13.0415598134</c:v>
                </c:pt>
                <c:pt idx="133">
                  <c:v>13.0415598134</c:v>
                </c:pt>
                <c:pt idx="134">
                  <c:v>13.0415598134</c:v>
                </c:pt>
                <c:pt idx="135">
                  <c:v>13.0415598134</c:v>
                </c:pt>
                <c:pt idx="136">
                  <c:v>12.999784243999999</c:v>
                </c:pt>
                <c:pt idx="137">
                  <c:v>13.0833353828</c:v>
                </c:pt>
                <c:pt idx="138">
                  <c:v>13.0415598134</c:v>
                </c:pt>
                <c:pt idx="139">
                  <c:v>12.999784243999999</c:v>
                </c:pt>
                <c:pt idx="140">
                  <c:v>13.0415598134</c:v>
                </c:pt>
                <c:pt idx="141">
                  <c:v>13.0415598134</c:v>
                </c:pt>
                <c:pt idx="142">
                  <c:v>13.0415598134</c:v>
                </c:pt>
                <c:pt idx="143">
                  <c:v>13.0415598134</c:v>
                </c:pt>
                <c:pt idx="144">
                  <c:v>12.999784243999999</c:v>
                </c:pt>
                <c:pt idx="145">
                  <c:v>13.0415598134</c:v>
                </c:pt>
                <c:pt idx="146">
                  <c:v>12.999784243999999</c:v>
                </c:pt>
                <c:pt idx="147">
                  <c:v>12.999784243999999</c:v>
                </c:pt>
                <c:pt idx="148">
                  <c:v>12.999784243999999</c:v>
                </c:pt>
                <c:pt idx="149">
                  <c:v>12.999784243999999</c:v>
                </c:pt>
                <c:pt idx="150">
                  <c:v>12.999784243999999</c:v>
                </c:pt>
                <c:pt idx="151">
                  <c:v>12.999784243999999</c:v>
                </c:pt>
                <c:pt idx="152">
                  <c:v>12.999784243999999</c:v>
                </c:pt>
                <c:pt idx="153">
                  <c:v>12.958008674599998</c:v>
                </c:pt>
                <c:pt idx="154">
                  <c:v>12.999784243999999</c:v>
                </c:pt>
                <c:pt idx="155">
                  <c:v>12.958008674599998</c:v>
                </c:pt>
                <c:pt idx="156">
                  <c:v>12.999784243999999</c:v>
                </c:pt>
                <c:pt idx="157">
                  <c:v>12.999784243999999</c:v>
                </c:pt>
                <c:pt idx="158">
                  <c:v>12.999784243999999</c:v>
                </c:pt>
                <c:pt idx="159">
                  <c:v>12.999784243999999</c:v>
                </c:pt>
                <c:pt idx="160">
                  <c:v>12.999784243999999</c:v>
                </c:pt>
                <c:pt idx="161">
                  <c:v>12.999784243999999</c:v>
                </c:pt>
                <c:pt idx="162">
                  <c:v>13.0415598134</c:v>
                </c:pt>
                <c:pt idx="163">
                  <c:v>12.999784243999999</c:v>
                </c:pt>
                <c:pt idx="164">
                  <c:v>12.999784243999999</c:v>
                </c:pt>
                <c:pt idx="165">
                  <c:v>12.999784243999999</c:v>
                </c:pt>
                <c:pt idx="166">
                  <c:v>13.0415598134</c:v>
                </c:pt>
                <c:pt idx="167">
                  <c:v>13.0415598134</c:v>
                </c:pt>
                <c:pt idx="168">
                  <c:v>13.0415598134</c:v>
                </c:pt>
                <c:pt idx="169">
                  <c:v>13.0415598134</c:v>
                </c:pt>
                <c:pt idx="170">
                  <c:v>12.999784243999999</c:v>
                </c:pt>
                <c:pt idx="171">
                  <c:v>12.999784243999999</c:v>
                </c:pt>
                <c:pt idx="172">
                  <c:v>12.999784243999999</c:v>
                </c:pt>
                <c:pt idx="173">
                  <c:v>12.999784243999999</c:v>
                </c:pt>
                <c:pt idx="174">
                  <c:v>12.999784243999999</c:v>
                </c:pt>
                <c:pt idx="175">
                  <c:v>12.999784243999999</c:v>
                </c:pt>
                <c:pt idx="176">
                  <c:v>12.999784243999999</c:v>
                </c:pt>
                <c:pt idx="177">
                  <c:v>12.999784243999999</c:v>
                </c:pt>
                <c:pt idx="178">
                  <c:v>12.999784243999999</c:v>
                </c:pt>
                <c:pt idx="179">
                  <c:v>12.999784243999999</c:v>
                </c:pt>
                <c:pt idx="180">
                  <c:v>12.999784243999999</c:v>
                </c:pt>
                <c:pt idx="181">
                  <c:v>12.999784243999999</c:v>
                </c:pt>
                <c:pt idx="182">
                  <c:v>12.999784243999999</c:v>
                </c:pt>
                <c:pt idx="183">
                  <c:v>12.999784243999999</c:v>
                </c:pt>
                <c:pt idx="184">
                  <c:v>12.999784243999999</c:v>
                </c:pt>
                <c:pt idx="185">
                  <c:v>13.0415598134</c:v>
                </c:pt>
                <c:pt idx="186">
                  <c:v>12.999784243999999</c:v>
                </c:pt>
                <c:pt idx="187">
                  <c:v>12.999784243999999</c:v>
                </c:pt>
                <c:pt idx="188">
                  <c:v>12.999784243999999</c:v>
                </c:pt>
                <c:pt idx="189">
                  <c:v>12.999784243999999</c:v>
                </c:pt>
                <c:pt idx="190">
                  <c:v>12.999784243999999</c:v>
                </c:pt>
                <c:pt idx="191">
                  <c:v>13.0415598134</c:v>
                </c:pt>
                <c:pt idx="192">
                  <c:v>12.999784243999999</c:v>
                </c:pt>
                <c:pt idx="193">
                  <c:v>12.999784243999999</c:v>
                </c:pt>
                <c:pt idx="194">
                  <c:v>12.999784243999999</c:v>
                </c:pt>
                <c:pt idx="195">
                  <c:v>13.0415598134</c:v>
                </c:pt>
                <c:pt idx="196">
                  <c:v>13.0415598134</c:v>
                </c:pt>
                <c:pt idx="197">
                  <c:v>12.999784243999999</c:v>
                </c:pt>
                <c:pt idx="198">
                  <c:v>13.0415598134</c:v>
                </c:pt>
                <c:pt idx="199">
                  <c:v>13.0415598134</c:v>
                </c:pt>
                <c:pt idx="200">
                  <c:v>13.0415598134</c:v>
                </c:pt>
                <c:pt idx="201">
                  <c:v>13.0415598134</c:v>
                </c:pt>
                <c:pt idx="202">
                  <c:v>13.0415598134</c:v>
                </c:pt>
                <c:pt idx="203">
                  <c:v>13.0415598134</c:v>
                </c:pt>
                <c:pt idx="204">
                  <c:v>12.999784243999999</c:v>
                </c:pt>
                <c:pt idx="205">
                  <c:v>13.0415598134</c:v>
                </c:pt>
                <c:pt idx="206">
                  <c:v>12.999784243999999</c:v>
                </c:pt>
                <c:pt idx="207">
                  <c:v>13.0415598134</c:v>
                </c:pt>
                <c:pt idx="208">
                  <c:v>13.0415598134</c:v>
                </c:pt>
                <c:pt idx="209">
                  <c:v>13.0415598134</c:v>
                </c:pt>
                <c:pt idx="210">
                  <c:v>13.0415598134</c:v>
                </c:pt>
                <c:pt idx="211">
                  <c:v>13.0415598134</c:v>
                </c:pt>
                <c:pt idx="212">
                  <c:v>12.999784243999999</c:v>
                </c:pt>
                <c:pt idx="213">
                  <c:v>12.999784243999999</c:v>
                </c:pt>
                <c:pt idx="214">
                  <c:v>13.0415598134</c:v>
                </c:pt>
                <c:pt idx="215">
                  <c:v>13.0415598134</c:v>
                </c:pt>
                <c:pt idx="216">
                  <c:v>13.0415598134</c:v>
                </c:pt>
                <c:pt idx="217">
                  <c:v>12.999784243999999</c:v>
                </c:pt>
                <c:pt idx="218">
                  <c:v>12.999784243999999</c:v>
                </c:pt>
                <c:pt idx="219">
                  <c:v>12.999784243999999</c:v>
                </c:pt>
                <c:pt idx="220">
                  <c:v>12.999784243999999</c:v>
                </c:pt>
                <c:pt idx="221">
                  <c:v>12.999784243999999</c:v>
                </c:pt>
                <c:pt idx="222">
                  <c:v>13.0415598134</c:v>
                </c:pt>
                <c:pt idx="223">
                  <c:v>12.999784243999999</c:v>
                </c:pt>
                <c:pt idx="224">
                  <c:v>12.999784243999999</c:v>
                </c:pt>
                <c:pt idx="225">
                  <c:v>12.999784243999999</c:v>
                </c:pt>
                <c:pt idx="226">
                  <c:v>12.999784243999999</c:v>
                </c:pt>
                <c:pt idx="227">
                  <c:v>12.999784243999999</c:v>
                </c:pt>
                <c:pt idx="228">
                  <c:v>12.999784243999999</c:v>
                </c:pt>
                <c:pt idx="229">
                  <c:v>12.999784243999999</c:v>
                </c:pt>
                <c:pt idx="230">
                  <c:v>12.999784243999999</c:v>
                </c:pt>
                <c:pt idx="231">
                  <c:v>13.0415598134</c:v>
                </c:pt>
                <c:pt idx="232">
                  <c:v>12.999784243999999</c:v>
                </c:pt>
                <c:pt idx="233">
                  <c:v>12.999784243999999</c:v>
                </c:pt>
                <c:pt idx="234">
                  <c:v>12.999784243999999</c:v>
                </c:pt>
                <c:pt idx="235">
                  <c:v>12.999784243999999</c:v>
                </c:pt>
                <c:pt idx="236">
                  <c:v>13.0415598134</c:v>
                </c:pt>
                <c:pt idx="237">
                  <c:v>13.0415598134</c:v>
                </c:pt>
                <c:pt idx="238">
                  <c:v>12.999784243999999</c:v>
                </c:pt>
                <c:pt idx="239">
                  <c:v>13.0415598134</c:v>
                </c:pt>
                <c:pt idx="240">
                  <c:v>13.0415598134</c:v>
                </c:pt>
                <c:pt idx="241">
                  <c:v>13.0415598134</c:v>
                </c:pt>
                <c:pt idx="242">
                  <c:v>12.999784243999999</c:v>
                </c:pt>
                <c:pt idx="243">
                  <c:v>13.0415598134</c:v>
                </c:pt>
                <c:pt idx="244">
                  <c:v>13.0415598134</c:v>
                </c:pt>
                <c:pt idx="245">
                  <c:v>12.999784243999999</c:v>
                </c:pt>
                <c:pt idx="246">
                  <c:v>12.999784243999999</c:v>
                </c:pt>
                <c:pt idx="247">
                  <c:v>13.0415598134</c:v>
                </c:pt>
                <c:pt idx="248">
                  <c:v>13.0415598134</c:v>
                </c:pt>
                <c:pt idx="249">
                  <c:v>13.0415598134</c:v>
                </c:pt>
                <c:pt idx="250">
                  <c:v>13.0415598134</c:v>
                </c:pt>
                <c:pt idx="251">
                  <c:v>13.0415598134</c:v>
                </c:pt>
                <c:pt idx="252">
                  <c:v>12.999784243999999</c:v>
                </c:pt>
                <c:pt idx="253">
                  <c:v>13.0415598134</c:v>
                </c:pt>
                <c:pt idx="254">
                  <c:v>13.0415598134</c:v>
                </c:pt>
                <c:pt idx="255">
                  <c:v>13.0833353828</c:v>
                </c:pt>
                <c:pt idx="256">
                  <c:v>13.0415598134</c:v>
                </c:pt>
                <c:pt idx="257">
                  <c:v>13.0415598134</c:v>
                </c:pt>
                <c:pt idx="258">
                  <c:v>13.0415598134</c:v>
                </c:pt>
                <c:pt idx="259">
                  <c:v>13.0415598134</c:v>
                </c:pt>
                <c:pt idx="260">
                  <c:v>13.0415598134</c:v>
                </c:pt>
                <c:pt idx="261">
                  <c:v>13.0415598134</c:v>
                </c:pt>
                <c:pt idx="262">
                  <c:v>12.999784243999999</c:v>
                </c:pt>
                <c:pt idx="263">
                  <c:v>12.999784243999999</c:v>
                </c:pt>
                <c:pt idx="264">
                  <c:v>13.0415598134</c:v>
                </c:pt>
                <c:pt idx="265">
                  <c:v>12.999784243999999</c:v>
                </c:pt>
                <c:pt idx="266">
                  <c:v>13.0415598134</c:v>
                </c:pt>
                <c:pt idx="267">
                  <c:v>12.999784243999999</c:v>
                </c:pt>
                <c:pt idx="268">
                  <c:v>12.999784243999999</c:v>
                </c:pt>
                <c:pt idx="269">
                  <c:v>12.999784243999999</c:v>
                </c:pt>
                <c:pt idx="270">
                  <c:v>13.0415598134</c:v>
                </c:pt>
                <c:pt idx="271">
                  <c:v>12.999784243999999</c:v>
                </c:pt>
                <c:pt idx="272">
                  <c:v>13.0415598134</c:v>
                </c:pt>
                <c:pt idx="273">
                  <c:v>13.0415598134</c:v>
                </c:pt>
                <c:pt idx="274">
                  <c:v>12.999784243999999</c:v>
                </c:pt>
                <c:pt idx="275">
                  <c:v>12.999784243999999</c:v>
                </c:pt>
                <c:pt idx="276">
                  <c:v>13.0415598134</c:v>
                </c:pt>
                <c:pt idx="277">
                  <c:v>13.0415598134</c:v>
                </c:pt>
                <c:pt idx="278">
                  <c:v>13.0415598134</c:v>
                </c:pt>
                <c:pt idx="279">
                  <c:v>13.0415598134</c:v>
                </c:pt>
                <c:pt idx="280">
                  <c:v>13.0415598134</c:v>
                </c:pt>
                <c:pt idx="281">
                  <c:v>13.0415598134</c:v>
                </c:pt>
                <c:pt idx="282">
                  <c:v>13.0415598134</c:v>
                </c:pt>
                <c:pt idx="283">
                  <c:v>12.999784243999999</c:v>
                </c:pt>
                <c:pt idx="284">
                  <c:v>13.0415598134</c:v>
                </c:pt>
                <c:pt idx="285">
                  <c:v>13.0415598134</c:v>
                </c:pt>
                <c:pt idx="286">
                  <c:v>12.999784243999999</c:v>
                </c:pt>
                <c:pt idx="287">
                  <c:v>12.999784243999999</c:v>
                </c:pt>
                <c:pt idx="288">
                  <c:v>12.999784243999999</c:v>
                </c:pt>
                <c:pt idx="289">
                  <c:v>12.999784243999999</c:v>
                </c:pt>
                <c:pt idx="290">
                  <c:v>12.999784243999999</c:v>
                </c:pt>
                <c:pt idx="291">
                  <c:v>12.999784243999999</c:v>
                </c:pt>
                <c:pt idx="292">
                  <c:v>13.0415598134</c:v>
                </c:pt>
                <c:pt idx="293">
                  <c:v>12.999784243999999</c:v>
                </c:pt>
                <c:pt idx="294">
                  <c:v>12.999784243999999</c:v>
                </c:pt>
                <c:pt idx="295">
                  <c:v>12.999784243999999</c:v>
                </c:pt>
                <c:pt idx="296">
                  <c:v>12.958008674599998</c:v>
                </c:pt>
                <c:pt idx="297">
                  <c:v>12.999784243999999</c:v>
                </c:pt>
                <c:pt idx="298">
                  <c:v>13.0415598134</c:v>
                </c:pt>
                <c:pt idx="299">
                  <c:v>12.999784243999999</c:v>
                </c:pt>
                <c:pt idx="300">
                  <c:v>12.999784243999999</c:v>
                </c:pt>
                <c:pt idx="301">
                  <c:v>12.999784243999999</c:v>
                </c:pt>
                <c:pt idx="302">
                  <c:v>12.999784243999999</c:v>
                </c:pt>
                <c:pt idx="303">
                  <c:v>12.999784243999999</c:v>
                </c:pt>
                <c:pt idx="304">
                  <c:v>12.999784243999999</c:v>
                </c:pt>
                <c:pt idx="305">
                  <c:v>12.958008674599998</c:v>
                </c:pt>
                <c:pt idx="306">
                  <c:v>12.999784243999999</c:v>
                </c:pt>
                <c:pt idx="307">
                  <c:v>12.958008674599998</c:v>
                </c:pt>
                <c:pt idx="308">
                  <c:v>12.999784243999999</c:v>
                </c:pt>
                <c:pt idx="309">
                  <c:v>12.999784243999999</c:v>
                </c:pt>
                <c:pt idx="310">
                  <c:v>12.999784243999999</c:v>
                </c:pt>
                <c:pt idx="311">
                  <c:v>12.999784243999999</c:v>
                </c:pt>
                <c:pt idx="312">
                  <c:v>12.999784243999999</c:v>
                </c:pt>
                <c:pt idx="313">
                  <c:v>12.999784243999999</c:v>
                </c:pt>
                <c:pt idx="314">
                  <c:v>12.999784243999999</c:v>
                </c:pt>
                <c:pt idx="315">
                  <c:v>12.999784243999999</c:v>
                </c:pt>
                <c:pt idx="316">
                  <c:v>12.958008674599998</c:v>
                </c:pt>
                <c:pt idx="317">
                  <c:v>12.958008674599998</c:v>
                </c:pt>
                <c:pt idx="318">
                  <c:v>12.958008674599998</c:v>
                </c:pt>
                <c:pt idx="319">
                  <c:v>12.958008674599998</c:v>
                </c:pt>
                <c:pt idx="320">
                  <c:v>12.958008674599998</c:v>
                </c:pt>
                <c:pt idx="321">
                  <c:v>12.958008674599998</c:v>
                </c:pt>
                <c:pt idx="322">
                  <c:v>12.958008674599998</c:v>
                </c:pt>
                <c:pt idx="323">
                  <c:v>12.958008674599998</c:v>
                </c:pt>
                <c:pt idx="324">
                  <c:v>12.9162331052</c:v>
                </c:pt>
                <c:pt idx="325">
                  <c:v>12.958008674599998</c:v>
                </c:pt>
                <c:pt idx="326">
                  <c:v>12.9162331052</c:v>
                </c:pt>
                <c:pt idx="327">
                  <c:v>12.958008674599998</c:v>
                </c:pt>
                <c:pt idx="328">
                  <c:v>12.958008674599998</c:v>
                </c:pt>
                <c:pt idx="329">
                  <c:v>12.9162331052</c:v>
                </c:pt>
                <c:pt idx="330">
                  <c:v>12.8744575358</c:v>
                </c:pt>
                <c:pt idx="331">
                  <c:v>12.958008674599998</c:v>
                </c:pt>
                <c:pt idx="332">
                  <c:v>12.9162331052</c:v>
                </c:pt>
                <c:pt idx="333">
                  <c:v>12.8744575358</c:v>
                </c:pt>
                <c:pt idx="334">
                  <c:v>12.9162331052</c:v>
                </c:pt>
                <c:pt idx="335">
                  <c:v>12.9162331052</c:v>
                </c:pt>
                <c:pt idx="336">
                  <c:v>12.9162331052</c:v>
                </c:pt>
                <c:pt idx="337">
                  <c:v>12.8744575358</c:v>
                </c:pt>
                <c:pt idx="338">
                  <c:v>12.8744575358</c:v>
                </c:pt>
                <c:pt idx="339">
                  <c:v>12.8744575358</c:v>
                </c:pt>
                <c:pt idx="340">
                  <c:v>12.8744575358</c:v>
                </c:pt>
                <c:pt idx="341">
                  <c:v>12.8744575358</c:v>
                </c:pt>
                <c:pt idx="342">
                  <c:v>12.8744575358</c:v>
                </c:pt>
                <c:pt idx="343">
                  <c:v>12.8744575358</c:v>
                </c:pt>
                <c:pt idx="344">
                  <c:v>12.8744575358</c:v>
                </c:pt>
                <c:pt idx="345">
                  <c:v>12.8744575358</c:v>
                </c:pt>
                <c:pt idx="346">
                  <c:v>12.832339543699998</c:v>
                </c:pt>
                <c:pt idx="347">
                  <c:v>12.8744575358</c:v>
                </c:pt>
                <c:pt idx="348">
                  <c:v>12.8744575358</c:v>
                </c:pt>
                <c:pt idx="349">
                  <c:v>12.832339543699998</c:v>
                </c:pt>
                <c:pt idx="350">
                  <c:v>12.832339543699998</c:v>
                </c:pt>
                <c:pt idx="351">
                  <c:v>12.832339543699998</c:v>
                </c:pt>
                <c:pt idx="352">
                  <c:v>12.832339543699998</c:v>
                </c:pt>
                <c:pt idx="353">
                  <c:v>12.832339543699998</c:v>
                </c:pt>
                <c:pt idx="354">
                  <c:v>12.832339543699998</c:v>
                </c:pt>
                <c:pt idx="355">
                  <c:v>12.7905639743</c:v>
                </c:pt>
                <c:pt idx="356">
                  <c:v>12.7905639743</c:v>
                </c:pt>
                <c:pt idx="357">
                  <c:v>12.748788404899999</c:v>
                </c:pt>
                <c:pt idx="358">
                  <c:v>12.748788404899999</c:v>
                </c:pt>
                <c:pt idx="359">
                  <c:v>12.748788404899999</c:v>
                </c:pt>
                <c:pt idx="360">
                  <c:v>12.748788404899999</c:v>
                </c:pt>
                <c:pt idx="361">
                  <c:v>12.748788404899999</c:v>
                </c:pt>
                <c:pt idx="362">
                  <c:v>12.748788404899999</c:v>
                </c:pt>
                <c:pt idx="363">
                  <c:v>12.707012835499999</c:v>
                </c:pt>
                <c:pt idx="364">
                  <c:v>12.707012835499999</c:v>
                </c:pt>
                <c:pt idx="365">
                  <c:v>12.7905639743</c:v>
                </c:pt>
                <c:pt idx="366">
                  <c:v>12.748788404899999</c:v>
                </c:pt>
                <c:pt idx="367">
                  <c:v>12.748788404899999</c:v>
                </c:pt>
                <c:pt idx="368">
                  <c:v>12.665237266099998</c:v>
                </c:pt>
                <c:pt idx="369">
                  <c:v>12.707012835499999</c:v>
                </c:pt>
                <c:pt idx="370">
                  <c:v>12.707012835499999</c:v>
                </c:pt>
                <c:pt idx="371">
                  <c:v>12.707012835499999</c:v>
                </c:pt>
                <c:pt idx="372">
                  <c:v>12.707012835499999</c:v>
                </c:pt>
                <c:pt idx="373">
                  <c:v>12.707012835499999</c:v>
                </c:pt>
                <c:pt idx="374">
                  <c:v>12.665237266099998</c:v>
                </c:pt>
                <c:pt idx="375">
                  <c:v>12.665237266099998</c:v>
                </c:pt>
                <c:pt idx="376">
                  <c:v>12.665237266099998</c:v>
                </c:pt>
                <c:pt idx="377">
                  <c:v>12.6234616967</c:v>
                </c:pt>
                <c:pt idx="378">
                  <c:v>12.665237266099998</c:v>
                </c:pt>
                <c:pt idx="379">
                  <c:v>12.6234616967</c:v>
                </c:pt>
                <c:pt idx="380">
                  <c:v>12.6234616967</c:v>
                </c:pt>
                <c:pt idx="381">
                  <c:v>12.6234616967</c:v>
                </c:pt>
                <c:pt idx="382">
                  <c:v>12.665237266099998</c:v>
                </c:pt>
                <c:pt idx="383">
                  <c:v>12.6234616967</c:v>
                </c:pt>
                <c:pt idx="384">
                  <c:v>12.6234616967</c:v>
                </c:pt>
                <c:pt idx="385">
                  <c:v>12.5816861273</c:v>
                </c:pt>
                <c:pt idx="386">
                  <c:v>12.5816861273</c:v>
                </c:pt>
                <c:pt idx="387">
                  <c:v>12.6234616967</c:v>
                </c:pt>
                <c:pt idx="388">
                  <c:v>12.5816861273</c:v>
                </c:pt>
                <c:pt idx="389">
                  <c:v>12.539910557899999</c:v>
                </c:pt>
                <c:pt idx="390">
                  <c:v>12.5816861273</c:v>
                </c:pt>
                <c:pt idx="391">
                  <c:v>12.5816861273</c:v>
                </c:pt>
                <c:pt idx="392">
                  <c:v>12.539910557899999</c:v>
                </c:pt>
                <c:pt idx="393">
                  <c:v>12.539910557899999</c:v>
                </c:pt>
                <c:pt idx="394">
                  <c:v>12.539910557899999</c:v>
                </c:pt>
                <c:pt idx="395">
                  <c:v>12.498134988499999</c:v>
                </c:pt>
                <c:pt idx="396">
                  <c:v>12.498134988499999</c:v>
                </c:pt>
                <c:pt idx="397">
                  <c:v>12.498134988499999</c:v>
                </c:pt>
                <c:pt idx="398">
                  <c:v>12.498134988499999</c:v>
                </c:pt>
                <c:pt idx="399">
                  <c:v>12.498134988499999</c:v>
                </c:pt>
                <c:pt idx="400">
                  <c:v>12.4563594191</c:v>
                </c:pt>
                <c:pt idx="401">
                  <c:v>12.4563594191</c:v>
                </c:pt>
                <c:pt idx="402">
                  <c:v>12.4563594191</c:v>
                </c:pt>
                <c:pt idx="403">
                  <c:v>12.4145838497</c:v>
                </c:pt>
                <c:pt idx="404">
                  <c:v>12.4145838497</c:v>
                </c:pt>
                <c:pt idx="405">
                  <c:v>12.3728082803</c:v>
                </c:pt>
                <c:pt idx="406">
                  <c:v>12.3728082803</c:v>
                </c:pt>
                <c:pt idx="407">
                  <c:v>12.3728082803</c:v>
                </c:pt>
                <c:pt idx="408">
                  <c:v>12.3728082803</c:v>
                </c:pt>
                <c:pt idx="409">
                  <c:v>12.3728082803</c:v>
                </c:pt>
                <c:pt idx="410">
                  <c:v>12.331032710899999</c:v>
                </c:pt>
                <c:pt idx="411">
                  <c:v>12.331032710899999</c:v>
                </c:pt>
                <c:pt idx="412">
                  <c:v>12.2892571415</c:v>
                </c:pt>
                <c:pt idx="413">
                  <c:v>12.2892571415</c:v>
                </c:pt>
                <c:pt idx="414">
                  <c:v>12.2892571415</c:v>
                </c:pt>
                <c:pt idx="415">
                  <c:v>12.247139149399999</c:v>
                </c:pt>
                <c:pt idx="416">
                  <c:v>12.247139149399999</c:v>
                </c:pt>
                <c:pt idx="417">
                  <c:v>12.2892571415</c:v>
                </c:pt>
                <c:pt idx="418">
                  <c:v>12.247139149399999</c:v>
                </c:pt>
                <c:pt idx="419">
                  <c:v>12.205363579999998</c:v>
                </c:pt>
                <c:pt idx="420">
                  <c:v>12.205363579999998</c:v>
                </c:pt>
                <c:pt idx="421">
                  <c:v>12.1635880106</c:v>
                </c:pt>
                <c:pt idx="422">
                  <c:v>12.1635880106</c:v>
                </c:pt>
                <c:pt idx="423">
                  <c:v>12.1218124412</c:v>
                </c:pt>
                <c:pt idx="424">
                  <c:v>12.1218124412</c:v>
                </c:pt>
                <c:pt idx="425">
                  <c:v>12.1218124412</c:v>
                </c:pt>
                <c:pt idx="426">
                  <c:v>12.080036871799999</c:v>
                </c:pt>
                <c:pt idx="427">
                  <c:v>12.080036871799999</c:v>
                </c:pt>
                <c:pt idx="428">
                  <c:v>12.080036871799999</c:v>
                </c:pt>
                <c:pt idx="429">
                  <c:v>12.038261302399999</c:v>
                </c:pt>
                <c:pt idx="430">
                  <c:v>12.038261302399999</c:v>
                </c:pt>
                <c:pt idx="431">
                  <c:v>12.038261302399999</c:v>
                </c:pt>
                <c:pt idx="432">
                  <c:v>11.9547101636</c:v>
                </c:pt>
                <c:pt idx="433">
                  <c:v>11.996485733</c:v>
                </c:pt>
                <c:pt idx="434">
                  <c:v>11.9547101636</c:v>
                </c:pt>
                <c:pt idx="435">
                  <c:v>11.996485733</c:v>
                </c:pt>
                <c:pt idx="436">
                  <c:v>11.9547101636</c:v>
                </c:pt>
                <c:pt idx="437">
                  <c:v>11.9129345942</c:v>
                </c:pt>
                <c:pt idx="438">
                  <c:v>11.871159024799999</c:v>
                </c:pt>
                <c:pt idx="439">
                  <c:v>11.871159024799999</c:v>
                </c:pt>
                <c:pt idx="440">
                  <c:v>11.871159024799999</c:v>
                </c:pt>
                <c:pt idx="441">
                  <c:v>11.8293834554</c:v>
                </c:pt>
                <c:pt idx="442">
                  <c:v>11.8293834554</c:v>
                </c:pt>
                <c:pt idx="443">
                  <c:v>11.7458323166</c:v>
                </c:pt>
                <c:pt idx="444">
                  <c:v>11.7458323166</c:v>
                </c:pt>
                <c:pt idx="445">
                  <c:v>11.6619387551</c:v>
                </c:pt>
                <c:pt idx="446">
                  <c:v>11.6201631857</c:v>
                </c:pt>
                <c:pt idx="447">
                  <c:v>11.5366120469</c:v>
                </c:pt>
                <c:pt idx="448">
                  <c:v>11.4948364775</c:v>
                </c:pt>
                <c:pt idx="449">
                  <c:v>11.411285338699999</c:v>
                </c:pt>
                <c:pt idx="450">
                  <c:v>11.3695097693</c:v>
                </c:pt>
                <c:pt idx="451">
                  <c:v>11.3277341999</c:v>
                </c:pt>
                <c:pt idx="452">
                  <c:v>11.2859586305</c:v>
                </c:pt>
                <c:pt idx="453">
                  <c:v>11.2859586305</c:v>
                </c:pt>
                <c:pt idx="454">
                  <c:v>11.202407491699999</c:v>
                </c:pt>
                <c:pt idx="455">
                  <c:v>11.1606319223</c:v>
                </c:pt>
                <c:pt idx="456">
                  <c:v>11.1188563529</c:v>
                </c:pt>
                <c:pt idx="457">
                  <c:v>11.0767383608</c:v>
                </c:pt>
                <c:pt idx="458">
                  <c:v>11.0349627914</c:v>
                </c:pt>
                <c:pt idx="459">
                  <c:v>10.993187222</c:v>
                </c:pt>
                <c:pt idx="460">
                  <c:v>10.9096360832</c:v>
                </c:pt>
                <c:pt idx="461">
                  <c:v>10.8678605138</c:v>
                </c:pt>
                <c:pt idx="462">
                  <c:v>10.8260849444</c:v>
                </c:pt>
                <c:pt idx="463">
                  <c:v>10.7007582362</c:v>
                </c:pt>
                <c:pt idx="464">
                  <c:v>10.6589826668</c:v>
                </c:pt>
                <c:pt idx="465">
                  <c:v>10.6172070974</c:v>
                </c:pt>
                <c:pt idx="466">
                  <c:v>10.575431528</c:v>
                </c:pt>
                <c:pt idx="467">
                  <c:v>10.5336559586</c:v>
                </c:pt>
                <c:pt idx="468">
                  <c:v>10.4918803892</c:v>
                </c:pt>
                <c:pt idx="469">
                  <c:v>10.4918803892</c:v>
                </c:pt>
                <c:pt idx="470">
                  <c:v>10.4918803892</c:v>
                </c:pt>
                <c:pt idx="471">
                  <c:v>10.4497623971</c:v>
                </c:pt>
                <c:pt idx="472">
                  <c:v>10.4497623971</c:v>
                </c:pt>
                <c:pt idx="473">
                  <c:v>10.4079868277</c:v>
                </c:pt>
                <c:pt idx="474">
                  <c:v>10.3662112583</c:v>
                </c:pt>
                <c:pt idx="475">
                  <c:v>10.3662112583</c:v>
                </c:pt>
                <c:pt idx="476">
                  <c:v>10.2826601195</c:v>
                </c:pt>
                <c:pt idx="477">
                  <c:v>10.1991089807</c:v>
                </c:pt>
                <c:pt idx="478">
                  <c:v>10.0320067031</c:v>
                </c:pt>
                <c:pt idx="479">
                  <c:v>9.906679994900001</c:v>
                </c:pt>
                <c:pt idx="480">
                  <c:v>9.8645620028</c:v>
                </c:pt>
                <c:pt idx="481">
                  <c:v>9.781010864</c:v>
                </c:pt>
                <c:pt idx="482">
                  <c:v>9.7392352946</c:v>
                </c:pt>
                <c:pt idx="483">
                  <c:v>9.6974597252</c:v>
                </c:pt>
                <c:pt idx="484">
                  <c:v>9.6556841558</c:v>
                </c:pt>
                <c:pt idx="485">
                  <c:v>9.613908586400001</c:v>
                </c:pt>
                <c:pt idx="486">
                  <c:v>9.572133017</c:v>
                </c:pt>
                <c:pt idx="487">
                  <c:v>9.572133017</c:v>
                </c:pt>
                <c:pt idx="488">
                  <c:v>9.4885818782</c:v>
                </c:pt>
                <c:pt idx="489">
                  <c:v>9.4885818782</c:v>
                </c:pt>
                <c:pt idx="490">
                  <c:v>9.4050307394</c:v>
                </c:pt>
                <c:pt idx="491">
                  <c:v>9.2793616085</c:v>
                </c:pt>
                <c:pt idx="492">
                  <c:v>9.1122593309</c:v>
                </c:pt>
                <c:pt idx="493">
                  <c:v>8.986932622700001</c:v>
                </c:pt>
                <c:pt idx="494">
                  <c:v>8.986932622700001</c:v>
                </c:pt>
                <c:pt idx="495">
                  <c:v>8.9033814839</c:v>
                </c:pt>
                <c:pt idx="496">
                  <c:v>8.9033814839</c:v>
                </c:pt>
                <c:pt idx="497">
                  <c:v>8.819830345100002</c:v>
                </c:pt>
                <c:pt idx="498">
                  <c:v>8.819830345100002</c:v>
                </c:pt>
                <c:pt idx="499">
                  <c:v>8.819830345100002</c:v>
                </c:pt>
                <c:pt idx="500">
                  <c:v>8.778054775700001</c:v>
                </c:pt>
                <c:pt idx="501">
                  <c:v>8.7362792063</c:v>
                </c:pt>
                <c:pt idx="502">
                  <c:v>8.7362792063</c:v>
                </c:pt>
                <c:pt idx="503">
                  <c:v>8.6523856448</c:v>
                </c:pt>
                <c:pt idx="504">
                  <c:v>8.6523856448</c:v>
                </c:pt>
                <c:pt idx="505">
                  <c:v>8.6106100754</c:v>
                </c:pt>
                <c:pt idx="506">
                  <c:v>8.4852833672</c:v>
                </c:pt>
                <c:pt idx="507">
                  <c:v>8.4017322284</c:v>
                </c:pt>
                <c:pt idx="508">
                  <c:v>8.359956659</c:v>
                </c:pt>
                <c:pt idx="509">
                  <c:v>8.359956659</c:v>
                </c:pt>
                <c:pt idx="510">
                  <c:v>8.3181810896</c:v>
                </c:pt>
                <c:pt idx="511">
                  <c:v>8.2764055202</c:v>
                </c:pt>
                <c:pt idx="512">
                  <c:v>8.2346299508</c:v>
                </c:pt>
                <c:pt idx="513">
                  <c:v>8.151078812</c:v>
                </c:pt>
                <c:pt idx="514">
                  <c:v>7.983634111699999</c:v>
                </c:pt>
                <c:pt idx="515">
                  <c:v>7.941858542299999</c:v>
                </c:pt>
                <c:pt idx="516">
                  <c:v>7.8583074035</c:v>
                </c:pt>
                <c:pt idx="517">
                  <c:v>7.816531834099999</c:v>
                </c:pt>
                <c:pt idx="518">
                  <c:v>7.732980695299999</c:v>
                </c:pt>
                <c:pt idx="519">
                  <c:v>7.6912051259</c:v>
                </c:pt>
                <c:pt idx="520">
                  <c:v>7.5658784177</c:v>
                </c:pt>
                <c:pt idx="521">
                  <c:v>7.5658784177</c:v>
                </c:pt>
                <c:pt idx="522">
                  <c:v>7.4819848561999995</c:v>
                </c:pt>
                <c:pt idx="523">
                  <c:v>7.440209286799999</c:v>
                </c:pt>
                <c:pt idx="524">
                  <c:v>7.3984337174</c:v>
                </c:pt>
                <c:pt idx="525">
                  <c:v>7.356658147999999</c:v>
                </c:pt>
                <c:pt idx="526">
                  <c:v>7.273107009199999</c:v>
                </c:pt>
                <c:pt idx="527">
                  <c:v>7.147780300999999</c:v>
                </c:pt>
                <c:pt idx="528">
                  <c:v>7.1060047316</c:v>
                </c:pt>
                <c:pt idx="529">
                  <c:v>7.022453592799999</c:v>
                </c:pt>
                <c:pt idx="530">
                  <c:v>6.9806780233999985</c:v>
                </c:pt>
                <c:pt idx="531">
                  <c:v>6.9806780233999985</c:v>
                </c:pt>
                <c:pt idx="532">
                  <c:v>6.896784461899999</c:v>
                </c:pt>
                <c:pt idx="533">
                  <c:v>6.8550088925</c:v>
                </c:pt>
                <c:pt idx="534">
                  <c:v>6.7296821843</c:v>
                </c:pt>
                <c:pt idx="535">
                  <c:v>6.687906614899999</c:v>
                </c:pt>
                <c:pt idx="536">
                  <c:v>6.562579906699999</c:v>
                </c:pt>
                <c:pt idx="537">
                  <c:v>6.479028767899999</c:v>
                </c:pt>
                <c:pt idx="538">
                  <c:v>6.437253198499999</c:v>
                </c:pt>
                <c:pt idx="539">
                  <c:v>6.353702059699999</c:v>
                </c:pt>
                <c:pt idx="540">
                  <c:v>6.311584067599999</c:v>
                </c:pt>
                <c:pt idx="541">
                  <c:v>6.2280329287999985</c:v>
                </c:pt>
                <c:pt idx="542">
                  <c:v>6.102706220599999</c:v>
                </c:pt>
                <c:pt idx="543">
                  <c:v>6.060930651199999</c:v>
                </c:pt>
                <c:pt idx="544">
                  <c:v>6.060930651199999</c:v>
                </c:pt>
                <c:pt idx="545">
                  <c:v>5.977379512399999</c:v>
                </c:pt>
                <c:pt idx="546">
                  <c:v>5.935603942999999</c:v>
                </c:pt>
                <c:pt idx="547">
                  <c:v>5.8520528041999995</c:v>
                </c:pt>
                <c:pt idx="548">
                  <c:v>5.8520528041999995</c:v>
                </c:pt>
                <c:pt idx="549">
                  <c:v>5.810277234799999</c:v>
                </c:pt>
                <c:pt idx="550">
                  <c:v>5.7685016654</c:v>
                </c:pt>
                <c:pt idx="551">
                  <c:v>5.7685016654</c:v>
                </c:pt>
                <c:pt idx="552">
                  <c:v>5.684608103899999</c:v>
                </c:pt>
                <c:pt idx="553">
                  <c:v>5.684608103899999</c:v>
                </c:pt>
                <c:pt idx="554">
                  <c:v>5.684608103899999</c:v>
                </c:pt>
                <c:pt idx="555">
                  <c:v>5.601056965099999</c:v>
                </c:pt>
                <c:pt idx="556">
                  <c:v>5.601056965099999</c:v>
                </c:pt>
                <c:pt idx="557">
                  <c:v>5.559281395699999</c:v>
                </c:pt>
                <c:pt idx="558">
                  <c:v>5.433954687499999</c:v>
                </c:pt>
                <c:pt idx="559">
                  <c:v>5.3086279793</c:v>
                </c:pt>
                <c:pt idx="560">
                  <c:v>5.266852409899999</c:v>
                </c:pt>
                <c:pt idx="561">
                  <c:v>5.266852409899999</c:v>
                </c:pt>
                <c:pt idx="562">
                  <c:v>5.1415257017</c:v>
                </c:pt>
                <c:pt idx="563">
                  <c:v>5.0994077095999994</c:v>
                </c:pt>
                <c:pt idx="564">
                  <c:v>5.057632140199999</c:v>
                </c:pt>
                <c:pt idx="565">
                  <c:v>4.974081001399999</c:v>
                </c:pt>
                <c:pt idx="566">
                  <c:v>4.932305432</c:v>
                </c:pt>
                <c:pt idx="567">
                  <c:v>4.8069787237999995</c:v>
                </c:pt>
                <c:pt idx="568">
                  <c:v>4.8069787237999995</c:v>
                </c:pt>
                <c:pt idx="569">
                  <c:v>4.723427585</c:v>
                </c:pt>
                <c:pt idx="570">
                  <c:v>4.6816520156</c:v>
                </c:pt>
                <c:pt idx="571">
                  <c:v>4.6398764462</c:v>
                </c:pt>
                <c:pt idx="572">
                  <c:v>4.5981008768</c:v>
                </c:pt>
                <c:pt idx="573">
                  <c:v>4.4724317459</c:v>
                </c:pt>
                <c:pt idx="574">
                  <c:v>4.430656176499999</c:v>
                </c:pt>
                <c:pt idx="575">
                  <c:v>4.3888806071</c:v>
                </c:pt>
                <c:pt idx="576">
                  <c:v>4.305329468299999</c:v>
                </c:pt>
                <c:pt idx="577">
                  <c:v>4.221778329499999</c:v>
                </c:pt>
                <c:pt idx="578">
                  <c:v>4.1800027601</c:v>
                </c:pt>
                <c:pt idx="579">
                  <c:v>4.0546760519</c:v>
                </c:pt>
                <c:pt idx="580">
                  <c:v>4.0129004825</c:v>
                </c:pt>
                <c:pt idx="581">
                  <c:v>3.9711249131</c:v>
                </c:pt>
                <c:pt idx="582">
                  <c:v>3.9290069209999996</c:v>
                </c:pt>
                <c:pt idx="583">
                  <c:v>3.8454557821999997</c:v>
                </c:pt>
                <c:pt idx="584">
                  <c:v>3.7619046434</c:v>
                </c:pt>
                <c:pt idx="585">
                  <c:v>3.7619046434</c:v>
                </c:pt>
                <c:pt idx="586">
                  <c:v>3.6365779352</c:v>
                </c:pt>
                <c:pt idx="587">
                  <c:v>3.6365779352</c:v>
                </c:pt>
                <c:pt idx="588">
                  <c:v>3.5530267963999997</c:v>
                </c:pt>
                <c:pt idx="589">
                  <c:v>3.511251227</c:v>
                </c:pt>
                <c:pt idx="590">
                  <c:v>3.511251227</c:v>
                </c:pt>
                <c:pt idx="591">
                  <c:v>3.46937293079</c:v>
                </c:pt>
                <c:pt idx="592">
                  <c:v>3.3439777380499995</c:v>
                </c:pt>
                <c:pt idx="593">
                  <c:v>3.26035811471</c:v>
                </c:pt>
                <c:pt idx="594">
                  <c:v>3.1349629219699997</c:v>
                </c:pt>
                <c:pt idx="595">
                  <c:v>3.1349629219699997</c:v>
                </c:pt>
                <c:pt idx="596">
                  <c:v>3.0513775409</c:v>
                </c:pt>
                <c:pt idx="597">
                  <c:v>2.9677921598299997</c:v>
                </c:pt>
                <c:pt idx="598">
                  <c:v>2.88417253649</c:v>
                </c:pt>
                <c:pt idx="599">
                  <c:v>2.84236272482</c:v>
                </c:pt>
                <c:pt idx="600">
                  <c:v>2.71696753208</c:v>
                </c:pt>
                <c:pt idx="601">
                  <c:v>2.63338215101</c:v>
                </c:pt>
                <c:pt idx="602">
                  <c:v>2.50798695827</c:v>
                </c:pt>
                <c:pt idx="603">
                  <c:v>2.42436733493</c:v>
                </c:pt>
                <c:pt idx="604">
                  <c:v>2.2571965727900003</c:v>
                </c:pt>
                <c:pt idx="605">
                  <c:v>2.21538676112</c:v>
                </c:pt>
                <c:pt idx="606">
                  <c:v>2.13176713778</c:v>
                </c:pt>
                <c:pt idx="607">
                  <c:v>2.04818175671</c:v>
                </c:pt>
                <c:pt idx="608">
                  <c:v>2.0063719450399997</c:v>
                </c:pt>
                <c:pt idx="609">
                  <c:v>1.92278656397</c:v>
                </c:pt>
                <c:pt idx="610">
                  <c:v>1.8392011829</c:v>
                </c:pt>
                <c:pt idx="611">
                  <c:v>1.75558155956</c:v>
                </c:pt>
                <c:pt idx="612">
                  <c:v>1.7137717478899996</c:v>
                </c:pt>
                <c:pt idx="613">
                  <c:v>1.6301863668199996</c:v>
                </c:pt>
                <c:pt idx="614">
                  <c:v>1.5883765551499998</c:v>
                </c:pt>
                <c:pt idx="615">
                  <c:v>1.5466009857499998</c:v>
                </c:pt>
                <c:pt idx="616">
                  <c:v>1.5466009857499998</c:v>
                </c:pt>
                <c:pt idx="617">
                  <c:v>1.5466009857499998</c:v>
                </c:pt>
                <c:pt idx="618">
                  <c:v>1.5466009857499998</c:v>
                </c:pt>
                <c:pt idx="619">
                  <c:v>1.5466009857499998</c:v>
                </c:pt>
                <c:pt idx="620">
                  <c:v>1.5047911740799997</c:v>
                </c:pt>
                <c:pt idx="621">
                  <c:v>1.5466009857499998</c:v>
                </c:pt>
                <c:pt idx="622">
                  <c:v>1.5466009857499998</c:v>
                </c:pt>
                <c:pt idx="623">
                  <c:v>1.5466009857499998</c:v>
                </c:pt>
                <c:pt idx="624">
                  <c:v>1.5466009857499998</c:v>
                </c:pt>
                <c:pt idx="625">
                  <c:v>1.5466009857499998</c:v>
                </c:pt>
                <c:pt idx="626">
                  <c:v>1.5047911740799997</c:v>
                </c:pt>
                <c:pt idx="627">
                  <c:v>1.5047911740799997</c:v>
                </c:pt>
                <c:pt idx="628">
                  <c:v>1.5047911740799997</c:v>
                </c:pt>
                <c:pt idx="629">
                  <c:v>1.5047911740799997</c:v>
                </c:pt>
                <c:pt idx="630">
                  <c:v>1.5466009857499998</c:v>
                </c:pt>
                <c:pt idx="631">
                  <c:v>1.5047911740799997</c:v>
                </c:pt>
                <c:pt idx="632">
                  <c:v>1.5047911740799997</c:v>
                </c:pt>
                <c:pt idx="633">
                  <c:v>1.5047911740799997</c:v>
                </c:pt>
                <c:pt idx="634">
                  <c:v>1.5466009857499998</c:v>
                </c:pt>
                <c:pt idx="635">
                  <c:v>1.5047911740799997</c:v>
                </c:pt>
                <c:pt idx="636">
                  <c:v>1.5466009857499998</c:v>
                </c:pt>
                <c:pt idx="637">
                  <c:v>1.5047911740799997</c:v>
                </c:pt>
                <c:pt idx="638">
                  <c:v>1.5047911740799997</c:v>
                </c:pt>
                <c:pt idx="639">
                  <c:v>1.5047911740799997</c:v>
                </c:pt>
                <c:pt idx="640">
                  <c:v>1.5047911740799997</c:v>
                </c:pt>
                <c:pt idx="641">
                  <c:v>1.5466009857499998</c:v>
                </c:pt>
                <c:pt idx="642">
                  <c:v>1.5047911740799997</c:v>
                </c:pt>
                <c:pt idx="643">
                  <c:v>1.5047911740799997</c:v>
                </c:pt>
                <c:pt idx="644">
                  <c:v>1.5466009857499998</c:v>
                </c:pt>
                <c:pt idx="645">
                  <c:v>1.5047911740799997</c:v>
                </c:pt>
                <c:pt idx="646">
                  <c:v>1.5047911740799997</c:v>
                </c:pt>
                <c:pt idx="647">
                  <c:v>1.5047911740799997</c:v>
                </c:pt>
                <c:pt idx="648">
                  <c:v>1.5047911740799997</c:v>
                </c:pt>
                <c:pt idx="649">
                  <c:v>1.5047911740799997</c:v>
                </c:pt>
                <c:pt idx="650">
                  <c:v>1.5466009857499998</c:v>
                </c:pt>
                <c:pt idx="651">
                  <c:v>1.5047911740799997</c:v>
                </c:pt>
                <c:pt idx="652">
                  <c:v>1.5047911740799997</c:v>
                </c:pt>
                <c:pt idx="653">
                  <c:v>1.5047911740799997</c:v>
                </c:pt>
                <c:pt idx="654">
                  <c:v>1.5047911740799997</c:v>
                </c:pt>
                <c:pt idx="655">
                  <c:v>1.5047911740799997</c:v>
                </c:pt>
                <c:pt idx="656">
                  <c:v>1.5047911740799997</c:v>
                </c:pt>
                <c:pt idx="657">
                  <c:v>1.5047911740799997</c:v>
                </c:pt>
                <c:pt idx="658">
                  <c:v>1.5466009857499998</c:v>
                </c:pt>
                <c:pt idx="659">
                  <c:v>1.5047911740799997</c:v>
                </c:pt>
                <c:pt idx="660">
                  <c:v>1.5047911740799997</c:v>
                </c:pt>
                <c:pt idx="661">
                  <c:v>1.5047911740799997</c:v>
                </c:pt>
                <c:pt idx="662">
                  <c:v>1.5047911740799997</c:v>
                </c:pt>
                <c:pt idx="663">
                  <c:v>1.5466009857499998</c:v>
                </c:pt>
                <c:pt idx="664">
                  <c:v>1.5466009857499998</c:v>
                </c:pt>
                <c:pt idx="665">
                  <c:v>1.5047911740799997</c:v>
                </c:pt>
                <c:pt idx="666">
                  <c:v>1.5047911740799997</c:v>
                </c:pt>
                <c:pt idx="667">
                  <c:v>1.5047911740799997</c:v>
                </c:pt>
                <c:pt idx="668">
                  <c:v>1.5047911740799997</c:v>
                </c:pt>
                <c:pt idx="669">
                  <c:v>1.5047911740799997</c:v>
                </c:pt>
                <c:pt idx="670">
                  <c:v>1.5047911740799997</c:v>
                </c:pt>
                <c:pt idx="671">
                  <c:v>1.5047911740799997</c:v>
                </c:pt>
                <c:pt idx="672">
                  <c:v>1.5047911740799997</c:v>
                </c:pt>
                <c:pt idx="673">
                  <c:v>1.5047911740799997</c:v>
                </c:pt>
                <c:pt idx="674">
                  <c:v>1.5047911740799997</c:v>
                </c:pt>
                <c:pt idx="675">
                  <c:v>1.5047911740799997</c:v>
                </c:pt>
                <c:pt idx="676">
                  <c:v>1.5466009857499998</c:v>
                </c:pt>
                <c:pt idx="677">
                  <c:v>1.5466009857499998</c:v>
                </c:pt>
                <c:pt idx="678">
                  <c:v>1.5466009857499998</c:v>
                </c:pt>
                <c:pt idx="679">
                  <c:v>1.5047911740799997</c:v>
                </c:pt>
                <c:pt idx="680">
                  <c:v>1.5047911740799997</c:v>
                </c:pt>
                <c:pt idx="681">
                  <c:v>1.5047911740799997</c:v>
                </c:pt>
                <c:pt idx="682">
                  <c:v>1.5047911740799997</c:v>
                </c:pt>
                <c:pt idx="683">
                  <c:v>1.5466009857499998</c:v>
                </c:pt>
                <c:pt idx="684">
                  <c:v>1.5047911740799997</c:v>
                </c:pt>
                <c:pt idx="685">
                  <c:v>1.5047911740799997</c:v>
                </c:pt>
                <c:pt idx="686">
                  <c:v>1.5047911740799997</c:v>
                </c:pt>
                <c:pt idx="687">
                  <c:v>1.5047911740799997</c:v>
                </c:pt>
                <c:pt idx="688">
                  <c:v>1.5466009857499998</c:v>
                </c:pt>
                <c:pt idx="689">
                  <c:v>1.5047911740799997</c:v>
                </c:pt>
                <c:pt idx="690">
                  <c:v>1.5047911740799997</c:v>
                </c:pt>
                <c:pt idx="691">
                  <c:v>1.5047911740799997</c:v>
                </c:pt>
                <c:pt idx="692">
                  <c:v>1.5466009857499998</c:v>
                </c:pt>
                <c:pt idx="693">
                  <c:v>1.5047911740799997</c:v>
                </c:pt>
                <c:pt idx="694">
                  <c:v>1.5047911740799997</c:v>
                </c:pt>
                <c:pt idx="695">
                  <c:v>1.5047911740799997</c:v>
                </c:pt>
                <c:pt idx="696">
                  <c:v>1.5047911740799997</c:v>
                </c:pt>
                <c:pt idx="697">
                  <c:v>1.5047911740799997</c:v>
                </c:pt>
                <c:pt idx="698">
                  <c:v>1.5047911740799997</c:v>
                </c:pt>
                <c:pt idx="699">
                  <c:v>1.5047911740799997</c:v>
                </c:pt>
                <c:pt idx="700">
                  <c:v>1.5047911740799997</c:v>
                </c:pt>
                <c:pt idx="701">
                  <c:v>1.5047911740799997</c:v>
                </c:pt>
                <c:pt idx="702">
                  <c:v>1.5047911740799997</c:v>
                </c:pt>
                <c:pt idx="703">
                  <c:v>1.5047911740799997</c:v>
                </c:pt>
                <c:pt idx="704">
                  <c:v>1.5466009857499998</c:v>
                </c:pt>
                <c:pt idx="705">
                  <c:v>1.5047911740799997</c:v>
                </c:pt>
                <c:pt idx="706">
                  <c:v>1.5047911740799997</c:v>
                </c:pt>
                <c:pt idx="707">
                  <c:v>1.5047911740799997</c:v>
                </c:pt>
                <c:pt idx="708">
                  <c:v>1.5047911740799997</c:v>
                </c:pt>
                <c:pt idx="709">
                  <c:v>1.5047911740799997</c:v>
                </c:pt>
                <c:pt idx="710">
                  <c:v>1.5466009857499998</c:v>
                </c:pt>
                <c:pt idx="711">
                  <c:v>1.5466009857499998</c:v>
                </c:pt>
              </c:numCache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7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76200</xdr:rowOff>
    </xdr:from>
    <xdr:to>
      <xdr:col>1</xdr:col>
      <xdr:colOff>581025</xdr:colOff>
      <xdr:row>24</xdr:row>
      <xdr:rowOff>19050</xdr:rowOff>
    </xdr:to>
    <xdr:sp>
      <xdr:nvSpPr>
        <xdr:cNvPr id="2" name="Line 20"/>
        <xdr:cNvSpPr>
          <a:spLocks/>
        </xdr:cNvSpPr>
      </xdr:nvSpPr>
      <xdr:spPr>
        <a:xfrm flipH="1">
          <a:off x="742950" y="3476625"/>
          <a:ext cx="57150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104775</xdr:rowOff>
    </xdr:from>
    <xdr:to>
      <xdr:col>5</xdr:col>
      <xdr:colOff>466725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62325" y="3505200"/>
          <a:ext cx="56197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104775</xdr:rowOff>
    </xdr:from>
    <xdr:to>
      <xdr:col>2</xdr:col>
      <xdr:colOff>219075</xdr:colOff>
      <xdr:row>21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81100" y="334327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5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20</xdr:row>
      <xdr:rowOff>123825</xdr:rowOff>
    </xdr:from>
    <xdr:to>
      <xdr:col>4</xdr:col>
      <xdr:colOff>561975</xdr:colOff>
      <xdr:row>21</xdr:row>
      <xdr:rowOff>114300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3028950" y="33623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83</v>
      </c>
      <c r="C1" t="s">
        <v>96</v>
      </c>
    </row>
    <row r="2" ht="12.75">
      <c r="C2" t="s">
        <v>92</v>
      </c>
    </row>
    <row r="3" ht="12.75">
      <c r="C3" t="s">
        <v>94</v>
      </c>
    </row>
    <row r="4" ht="12.75">
      <c r="C4" t="s">
        <v>93</v>
      </c>
    </row>
    <row r="5" ht="12.75">
      <c r="C5" t="s">
        <v>80</v>
      </c>
    </row>
    <row r="6" ht="12.75">
      <c r="C6" t="s">
        <v>88</v>
      </c>
    </row>
    <row r="7" ht="12.75">
      <c r="C7" t="s">
        <v>89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5" t="s">
        <v>84</v>
      </c>
    </row>
    <row r="11" spans="9:10" ht="12.75">
      <c r="I11" t="s">
        <v>16</v>
      </c>
      <c r="J11" t="s">
        <v>85</v>
      </c>
    </row>
    <row r="12" spans="9:11" ht="12.75">
      <c r="I12" t="s">
        <v>17</v>
      </c>
      <c r="J12">
        <v>18</v>
      </c>
      <c r="K12" t="s">
        <v>86</v>
      </c>
    </row>
    <row r="13" spans="11:19" ht="12.75">
      <c r="K13" t="s">
        <v>8</v>
      </c>
      <c r="N13" t="s">
        <v>47</v>
      </c>
      <c r="P13" t="s">
        <v>67</v>
      </c>
      <c r="R13">
        <f>1.24+0.35</f>
        <v>1.5899999999999999</v>
      </c>
      <c r="S13" t="s">
        <v>48</v>
      </c>
    </row>
    <row r="14" spans="9:18" ht="12.75">
      <c r="I14" t="s">
        <v>20</v>
      </c>
      <c r="J14">
        <v>5.375</v>
      </c>
      <c r="N14" s="1">
        <f>SUM(J14:M14)</f>
        <v>5.375</v>
      </c>
      <c r="O14" t="s">
        <v>13</v>
      </c>
      <c r="P14" t="s">
        <v>8</v>
      </c>
      <c r="R14" t="s">
        <v>95</v>
      </c>
    </row>
    <row r="15" spans="9:16" ht="12.75">
      <c r="I15" t="s">
        <v>18</v>
      </c>
      <c r="J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0.5</v>
      </c>
      <c r="N16" s="1">
        <f>AVERAGE(J16:M16)</f>
        <v>0.5</v>
      </c>
      <c r="O16" t="s">
        <v>59</v>
      </c>
    </row>
    <row r="17" spans="9:16" ht="12.75">
      <c r="I17" t="s">
        <v>56</v>
      </c>
      <c r="J17">
        <v>148.3</v>
      </c>
      <c r="N17" s="1">
        <f>SUM(J17:M17)</f>
        <v>148.3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0.32499999999999996</v>
      </c>
      <c r="N18" s="1">
        <f>AVERAGE(J18:L18)</f>
        <v>0.32499999999999996</v>
      </c>
      <c r="O18" t="s">
        <v>13</v>
      </c>
    </row>
    <row r="19" spans="9:15" ht="12.75">
      <c r="I19" t="s">
        <v>46</v>
      </c>
      <c r="J19">
        <f>J17-(R13*J14)</f>
        <v>139.75375000000003</v>
      </c>
      <c r="K19">
        <f>K17-(R13*K14)</f>
        <v>0</v>
      </c>
      <c r="L19">
        <f>L17-(R13*L14)</f>
        <v>0</v>
      </c>
      <c r="M19">
        <f>M17-(R13*M14)</f>
        <v>0</v>
      </c>
      <c r="N19" s="1">
        <f>SUM(J19:M19)</f>
        <v>139.75375000000003</v>
      </c>
      <c r="O19" t="s">
        <v>26</v>
      </c>
    </row>
    <row r="21" ht="12.75">
      <c r="I21" t="s">
        <v>11</v>
      </c>
    </row>
    <row r="22" spans="9:12" ht="12.75">
      <c r="I22" t="s">
        <v>21</v>
      </c>
      <c r="J22" s="1">
        <v>0.281</v>
      </c>
      <c r="K22" t="s">
        <v>13</v>
      </c>
      <c r="L22" t="s">
        <v>78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43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132</v>
      </c>
      <c r="K27">
        <v>300</v>
      </c>
      <c r="L27" t="s">
        <v>57</v>
      </c>
      <c r="N27" t="s">
        <v>49</v>
      </c>
    </row>
    <row r="28" spans="9:15" ht="12.75">
      <c r="I28" t="s">
        <v>24</v>
      </c>
      <c r="J28">
        <v>132</v>
      </c>
      <c r="K28">
        <v>300</v>
      </c>
      <c r="N28" t="s">
        <v>37</v>
      </c>
      <c r="O28">
        <f>((J22/2)^2)*PI()</f>
        <v>0.062015824380025925</v>
      </c>
    </row>
    <row r="29" spans="9:15" ht="12.75">
      <c r="I29" t="s">
        <v>12</v>
      </c>
      <c r="J29">
        <v>132</v>
      </c>
      <c r="K29">
        <v>300</v>
      </c>
      <c r="L29" t="s">
        <v>8</v>
      </c>
      <c r="N29" t="s">
        <v>39</v>
      </c>
      <c r="O29">
        <f>C32/O28</f>
        <v>210.96769273962735</v>
      </c>
    </row>
    <row r="30" spans="9:14" ht="12.75">
      <c r="I30" t="s">
        <v>40</v>
      </c>
      <c r="J30">
        <f>(N18/C34)</f>
        <v>0.1282894736842105</v>
      </c>
      <c r="K30" t="s">
        <v>42</v>
      </c>
      <c r="N30" t="s">
        <v>50</v>
      </c>
    </row>
    <row r="31" ht="12.75">
      <c r="L31" t="s">
        <v>58</v>
      </c>
    </row>
    <row r="32" spans="1:9" ht="12.75">
      <c r="A32" t="s">
        <v>14</v>
      </c>
      <c r="C32" s="2">
        <f>MAX(Data!B10:B500)</f>
        <v>13.0833353828</v>
      </c>
      <c r="D32" t="s">
        <v>34</v>
      </c>
      <c r="E32" t="s">
        <v>8</v>
      </c>
      <c r="G32" t="s">
        <v>8</v>
      </c>
      <c r="I32" t="s">
        <v>87</v>
      </c>
    </row>
    <row r="33" spans="1:7" ht="12.75">
      <c r="A33" t="s">
        <v>2</v>
      </c>
      <c r="C33" s="2">
        <f>AVERAGE(Data!B18:B626)</f>
        <v>10.915372197581895</v>
      </c>
      <c r="D33" t="s">
        <v>31</v>
      </c>
      <c r="F33" t="s">
        <v>8</v>
      </c>
      <c r="G33" t="s">
        <v>8</v>
      </c>
    </row>
    <row r="34" spans="1:4" ht="12.75">
      <c r="A34" t="s">
        <v>0</v>
      </c>
      <c r="C34" s="2">
        <f>(626-18)/240</f>
        <v>2.533333333333333</v>
      </c>
      <c r="D34" t="s">
        <v>35</v>
      </c>
    </row>
    <row r="35" spans="1:6" ht="12.75">
      <c r="A35" t="s">
        <v>3</v>
      </c>
      <c r="C35" s="2">
        <f>((SUM(Data!B18:B626))/240)</f>
        <v>27.69775695136406</v>
      </c>
      <c r="D35" t="s">
        <v>4</v>
      </c>
      <c r="F35" t="s">
        <v>8</v>
      </c>
    </row>
    <row r="36" spans="3:9" ht="12.75">
      <c r="C36" s="2">
        <f>C35*4.448</f>
        <v>123.19962291966735</v>
      </c>
      <c r="D36" t="s">
        <v>5</v>
      </c>
      <c r="H36" t="s">
        <v>68</v>
      </c>
      <c r="I36" s="3"/>
    </row>
    <row r="37" spans="1:8" ht="12.75">
      <c r="A37" t="s">
        <v>6</v>
      </c>
      <c r="C37" s="1">
        <f>N19/1000</f>
        <v>0.13975375000000004</v>
      </c>
      <c r="D37" t="s">
        <v>55</v>
      </c>
      <c r="H37" t="s">
        <v>81</v>
      </c>
    </row>
    <row r="38" spans="1:8" ht="12.75">
      <c r="A38" t="s">
        <v>8</v>
      </c>
      <c r="C38" s="3">
        <f>C37/453.54*1000</f>
        <v>0.3081398553600565</v>
      </c>
      <c r="D38" t="s">
        <v>9</v>
      </c>
      <c r="H38" t="s">
        <v>28</v>
      </c>
    </row>
    <row r="39" spans="1:4" ht="12.75">
      <c r="A39" t="s">
        <v>7</v>
      </c>
      <c r="C39" s="2">
        <f>(C36/C37)/9.8</f>
        <v>89.95386595238841</v>
      </c>
      <c r="D39" t="s">
        <v>1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4"/>
      <c r="H41">
        <v>0</v>
      </c>
      <c r="I41" s="3">
        <v>-0.001</v>
      </c>
    </row>
    <row r="42" spans="8:12" ht="12.75">
      <c r="H42">
        <v>3.15</v>
      </c>
      <c r="I42" s="3">
        <v>0.078</v>
      </c>
      <c r="J42">
        <f aca="true" t="shared" si="0" ref="J42:J48">(I42)/H42</f>
        <v>0.024761904761904763</v>
      </c>
      <c r="K42">
        <f aca="true" t="shared" si="1" ref="K42:K51">1/J42</f>
        <v>40.38461538461538</v>
      </c>
      <c r="L42">
        <f>1/((I42-I41)/H42)</f>
        <v>39.87341772151899</v>
      </c>
    </row>
    <row r="43" spans="8:12" ht="12.75">
      <c r="H43">
        <v>13.15</v>
      </c>
      <c r="I43" s="3">
        <v>0.398</v>
      </c>
      <c r="J43">
        <f t="shared" si="0"/>
        <v>0.03026615969581749</v>
      </c>
      <c r="K43">
        <f t="shared" si="1"/>
        <v>33.040201005025125</v>
      </c>
      <c r="L43">
        <f>1/((I43-I41)/H43)</f>
        <v>32.957393483709275</v>
      </c>
    </row>
    <row r="44" spans="1:12" ht="12.75">
      <c r="A44" t="s">
        <v>33</v>
      </c>
      <c r="H44">
        <v>23.15</v>
      </c>
      <c r="I44" s="3">
        <v>0.688</v>
      </c>
      <c r="J44">
        <f t="shared" si="0"/>
        <v>0.029719222462203022</v>
      </c>
      <c r="K44">
        <f t="shared" si="1"/>
        <v>33.64825581395349</v>
      </c>
      <c r="L44">
        <f>1/((I44-I41)/H44)</f>
        <v>33.59941944847605</v>
      </c>
    </row>
    <row r="45" spans="1:12" ht="12.75">
      <c r="A45" t="s">
        <v>36</v>
      </c>
      <c r="H45">
        <v>33.15</v>
      </c>
      <c r="I45" s="3">
        <v>0.967</v>
      </c>
      <c r="J45">
        <f t="shared" si="0"/>
        <v>0.029170437405731525</v>
      </c>
      <c r="K45">
        <f t="shared" si="1"/>
        <v>34.281282316442606</v>
      </c>
      <c r="L45">
        <f>1/((I45-I41)/H45)</f>
        <v>34.24586776859504</v>
      </c>
    </row>
    <row r="46" spans="1:12" ht="12.75">
      <c r="A46" t="s">
        <v>8</v>
      </c>
      <c r="H46">
        <v>43.15</v>
      </c>
      <c r="I46" s="3">
        <v>1.255</v>
      </c>
      <c r="J46">
        <f t="shared" si="0"/>
        <v>0.029084588644264192</v>
      </c>
      <c r="K46">
        <f t="shared" si="1"/>
        <v>34.38247011952191</v>
      </c>
      <c r="L46">
        <f>1/((I46-I41)/H46)</f>
        <v>34.355095541401276</v>
      </c>
    </row>
    <row r="47" spans="1:12" ht="12.75">
      <c r="A47" t="s">
        <v>8</v>
      </c>
      <c r="G47" t="s">
        <v>8</v>
      </c>
      <c r="H47">
        <v>53.15</v>
      </c>
      <c r="I47" s="3">
        <v>1.538</v>
      </c>
      <c r="J47">
        <f t="shared" si="0"/>
        <v>0.028936970837253058</v>
      </c>
      <c r="K47">
        <f t="shared" si="1"/>
        <v>34.557867360208064</v>
      </c>
      <c r="L47">
        <f>1/((I47-I41)/H47)</f>
        <v>34.53541260558804</v>
      </c>
    </row>
    <row r="48" spans="8:12" ht="12.75">
      <c r="H48">
        <v>63.15</v>
      </c>
      <c r="I48" s="3">
        <v>1.823</v>
      </c>
      <c r="J48">
        <f t="shared" si="0"/>
        <v>0.028867775138558985</v>
      </c>
      <c r="K48">
        <f t="shared" si="1"/>
        <v>34.64070213933078</v>
      </c>
      <c r="L48">
        <f>1/((I48-I41)/H48)</f>
        <v>34.62171052631579</v>
      </c>
    </row>
    <row r="49" spans="8:12" ht="12.75">
      <c r="H49">
        <v>73.15</v>
      </c>
      <c r="I49" s="3">
        <v>2.1</v>
      </c>
      <c r="J49">
        <f>(I49)/H49</f>
        <v>0.028708133971291867</v>
      </c>
      <c r="K49">
        <f t="shared" si="1"/>
        <v>34.833333333333336</v>
      </c>
      <c r="L49">
        <f>1/((I49-I41)/H49)</f>
        <v>34.81675392670157</v>
      </c>
    </row>
    <row r="50" spans="1:12" ht="12.75">
      <c r="A50" t="s">
        <v>60</v>
      </c>
      <c r="H50">
        <v>83.15</v>
      </c>
      <c r="I50" s="3">
        <v>2.372</v>
      </c>
      <c r="J50">
        <f>(I50)/H50</f>
        <v>0.028526758869512926</v>
      </c>
      <c r="K50">
        <f t="shared" si="1"/>
        <v>35.05480607082631</v>
      </c>
      <c r="L50">
        <f>1/((I50-I41)/H50)</f>
        <v>35.040033712600085</v>
      </c>
    </row>
    <row r="51" spans="1:12" ht="12.75">
      <c r="A51" t="s">
        <v>61</v>
      </c>
      <c r="B51">
        <v>3.16</v>
      </c>
      <c r="C51" t="s">
        <v>64</v>
      </c>
      <c r="D51">
        <f>B52-B51</f>
        <v>1.2000000000000002</v>
      </c>
      <c r="E51" t="s">
        <v>65</v>
      </c>
      <c r="H51">
        <v>93.15</v>
      </c>
      <c r="I51" s="3">
        <v>2.738</v>
      </c>
      <c r="J51">
        <f>(I51)/H51</f>
        <v>0.029393451422436927</v>
      </c>
      <c r="K51">
        <f t="shared" si="1"/>
        <v>34.02118334550767</v>
      </c>
      <c r="L51">
        <f>1/((I51-I41)/H51)</f>
        <v>34.008762322015336</v>
      </c>
    </row>
    <row r="52" spans="1:12" ht="12.75">
      <c r="A52" t="s">
        <v>62</v>
      </c>
      <c r="B52">
        <v>4.36</v>
      </c>
      <c r="H52" t="s">
        <v>82</v>
      </c>
      <c r="I52" t="s">
        <v>8</v>
      </c>
      <c r="J52">
        <f>AVERAGE(J44:J50)</f>
        <v>0.02900198390411651</v>
      </c>
      <c r="K52">
        <f>AVERAGE(K44:K51)</f>
        <v>34.427487562390525</v>
      </c>
      <c r="L52">
        <f>AVERAGE(L43:L51)</f>
        <v>34.242272148378056</v>
      </c>
    </row>
    <row r="53" spans="1:8" ht="12.75">
      <c r="A53" t="s">
        <v>63</v>
      </c>
      <c r="B53">
        <v>6.87</v>
      </c>
      <c r="C53" t="s">
        <v>0</v>
      </c>
      <c r="D53">
        <f>B53-B52</f>
        <v>2.51</v>
      </c>
      <c r="E53" t="s">
        <v>65</v>
      </c>
      <c r="H53" t="s">
        <v>90</v>
      </c>
    </row>
    <row r="54" ht="12.75">
      <c r="H54" t="s">
        <v>91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1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66</v>
      </c>
    </row>
    <row r="2" ht="12.75">
      <c r="A2" t="s">
        <v>79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-0.0024414</v>
      </c>
      <c r="B10" s="1">
        <f>(A10*34.24227)+0.0836</f>
        <v>9.220219999994672E-07</v>
      </c>
      <c r="D10" s="2">
        <f>MAX(B10:B384)</f>
        <v>13.0833353828</v>
      </c>
      <c r="E10">
        <f>D10/10</f>
        <v>1.3083335382799999</v>
      </c>
    </row>
    <row r="11" spans="1:2" ht="12.75">
      <c r="A11" s="1">
        <v>-0.0012207</v>
      </c>
      <c r="B11" s="1">
        <f aca="true" t="shared" si="0" ref="B11:B74">(A11*34.24227)+0.0836</f>
        <v>0.041800461011</v>
      </c>
    </row>
    <row r="12" spans="1:2" ht="12.75">
      <c r="A12" s="1">
        <v>-0.0024414</v>
      </c>
      <c r="B12" s="1">
        <f t="shared" si="0"/>
        <v>9.220219999994672E-07</v>
      </c>
    </row>
    <row r="13" spans="1:4" ht="12.75">
      <c r="A13" s="1">
        <v>-0.0012207</v>
      </c>
      <c r="B13" s="1">
        <f t="shared" si="0"/>
        <v>0.041800461011</v>
      </c>
      <c r="D13" t="s">
        <v>8</v>
      </c>
    </row>
    <row r="14" spans="1:4" ht="12.75">
      <c r="A14" s="1">
        <v>0</v>
      </c>
      <c r="B14" s="1">
        <f t="shared" si="0"/>
        <v>0.0836</v>
      </c>
      <c r="D14" t="s">
        <v>8</v>
      </c>
    </row>
    <row r="15" spans="1:4" ht="12.75">
      <c r="A15" s="1">
        <v>0.0036621</v>
      </c>
      <c r="B15" s="1">
        <f t="shared" si="0"/>
        <v>0.208998616967</v>
      </c>
      <c r="D15" t="s">
        <v>8</v>
      </c>
    </row>
    <row r="16" spans="1:2" ht="12.75">
      <c r="A16" s="1">
        <v>0.0085449</v>
      </c>
      <c r="B16" s="1">
        <f t="shared" si="0"/>
        <v>0.37619677292299997</v>
      </c>
    </row>
    <row r="17" spans="1:2" ht="12.75">
      <c r="A17" s="1">
        <v>0.014648</v>
      </c>
      <c r="B17" s="1">
        <f t="shared" si="0"/>
        <v>0.58518077096</v>
      </c>
    </row>
    <row r="18" spans="1:3" ht="12.75">
      <c r="A18" s="1">
        <v>0.037842</v>
      </c>
      <c r="B18" s="1">
        <f t="shared" si="0"/>
        <v>1.3793959813399999</v>
      </c>
      <c r="C18" t="s">
        <v>53</v>
      </c>
    </row>
    <row r="19" spans="1:2" ht="12.75">
      <c r="A19" s="1">
        <v>0.056152</v>
      </c>
      <c r="B19" s="1">
        <f t="shared" si="0"/>
        <v>2.0063719450399997</v>
      </c>
    </row>
    <row r="20" spans="1:2" ht="12.75">
      <c r="A20" s="1">
        <v>0.083008</v>
      </c>
      <c r="B20" s="1">
        <f t="shared" si="0"/>
        <v>2.92598234816</v>
      </c>
    </row>
    <row r="21" spans="1:2" ht="12.75">
      <c r="A21" s="1">
        <v>0.12207</v>
      </c>
      <c r="B21" s="1">
        <f t="shared" si="0"/>
        <v>4.2635538989</v>
      </c>
    </row>
    <row r="22" spans="1:2" ht="12.75">
      <c r="A22" s="1">
        <v>0.13916</v>
      </c>
      <c r="B22" s="1">
        <f t="shared" si="0"/>
        <v>4.8487542932</v>
      </c>
    </row>
    <row r="23" spans="1:2" ht="12.75">
      <c r="A23" s="1">
        <v>0.17334</v>
      </c>
      <c r="B23" s="1">
        <f t="shared" si="0"/>
        <v>6.019155081799999</v>
      </c>
    </row>
    <row r="24" spans="1:2" ht="12.75">
      <c r="A24" s="1">
        <v>0.19531</v>
      </c>
      <c r="B24" s="1">
        <f t="shared" si="0"/>
        <v>6.7714577537</v>
      </c>
    </row>
    <row r="25" spans="1:2" ht="12.75">
      <c r="A25" s="1">
        <v>0.2124</v>
      </c>
      <c r="B25" s="1">
        <f t="shared" si="0"/>
        <v>7.356658147999999</v>
      </c>
    </row>
    <row r="26" spans="1:2" ht="12.75">
      <c r="A26" s="1">
        <v>0.23438</v>
      </c>
      <c r="B26" s="1">
        <f t="shared" si="0"/>
        <v>8.1093032426</v>
      </c>
    </row>
    <row r="27" spans="1:2" ht="12.75">
      <c r="A27" s="1">
        <v>0.25757</v>
      </c>
      <c r="B27" s="1">
        <f t="shared" si="0"/>
        <v>8.9033814839</v>
      </c>
    </row>
    <row r="28" spans="1:2" ht="12.75">
      <c r="A28" s="1">
        <v>0.26489</v>
      </c>
      <c r="B28" s="1">
        <f t="shared" si="0"/>
        <v>9.154034900300001</v>
      </c>
    </row>
    <row r="29" spans="1:2" ht="12.75">
      <c r="A29" s="1">
        <v>0.26733</v>
      </c>
      <c r="B29" s="1">
        <f t="shared" si="0"/>
        <v>9.2375860391</v>
      </c>
    </row>
    <row r="30" spans="1:2" ht="12.75">
      <c r="A30" s="1">
        <v>0.26855</v>
      </c>
      <c r="B30" s="1">
        <f t="shared" si="0"/>
        <v>9.2793616085</v>
      </c>
    </row>
    <row r="31" spans="1:2" ht="12.75">
      <c r="A31" s="1">
        <v>0.26855</v>
      </c>
      <c r="B31" s="1">
        <f t="shared" si="0"/>
        <v>9.2793616085</v>
      </c>
    </row>
    <row r="32" spans="1:2" ht="12.75">
      <c r="A32" s="1">
        <v>0.26978</v>
      </c>
      <c r="B32" s="1">
        <f t="shared" si="0"/>
        <v>9.3214796006</v>
      </c>
    </row>
    <row r="33" spans="1:2" ht="12.75">
      <c r="A33" s="1">
        <v>0.27222</v>
      </c>
      <c r="B33" s="1">
        <f t="shared" si="0"/>
        <v>9.4050307394</v>
      </c>
    </row>
    <row r="34" spans="1:2" ht="12.75">
      <c r="A34" s="1">
        <v>0.27588</v>
      </c>
      <c r="B34" s="1">
        <f t="shared" si="0"/>
        <v>9.5303574476</v>
      </c>
    </row>
    <row r="35" spans="1:2" ht="12.75">
      <c r="A35" s="1">
        <v>0.2832</v>
      </c>
      <c r="B35" s="1">
        <f t="shared" si="0"/>
        <v>9.781010864</v>
      </c>
    </row>
    <row r="36" spans="1:2" ht="12.75">
      <c r="A36" s="1">
        <v>0.28687</v>
      </c>
      <c r="B36" s="1">
        <f t="shared" si="0"/>
        <v>9.906679994900001</v>
      </c>
    </row>
    <row r="37" spans="1:2" ht="12.75">
      <c r="A37" s="1">
        <v>0.29053</v>
      </c>
      <c r="B37" s="1">
        <f t="shared" si="0"/>
        <v>10.0320067031</v>
      </c>
    </row>
    <row r="38" spans="1:2" ht="12.75">
      <c r="A38" s="1">
        <v>0.29175</v>
      </c>
      <c r="B38" s="1">
        <f t="shared" si="0"/>
        <v>10.0737822725</v>
      </c>
    </row>
    <row r="39" spans="1:2" ht="12.75">
      <c r="A39" s="1">
        <v>0.29785</v>
      </c>
      <c r="B39" s="1">
        <f t="shared" si="0"/>
        <v>10.2826601195</v>
      </c>
    </row>
    <row r="40" spans="1:2" ht="12.75">
      <c r="A40" s="1">
        <v>0.30273</v>
      </c>
      <c r="B40" s="1">
        <f t="shared" si="0"/>
        <v>10.4497623971</v>
      </c>
    </row>
    <row r="41" spans="1:2" ht="12.75">
      <c r="A41" s="1">
        <v>0.3064</v>
      </c>
      <c r="B41" s="1">
        <f t="shared" si="0"/>
        <v>10.575431528</v>
      </c>
    </row>
    <row r="42" spans="1:2" ht="12.75">
      <c r="A42" s="1">
        <v>0.30762</v>
      </c>
      <c r="B42" s="1">
        <f t="shared" si="0"/>
        <v>10.6172070974</v>
      </c>
    </row>
    <row r="43" spans="1:2" ht="12.75">
      <c r="A43" s="1">
        <v>0.31006</v>
      </c>
      <c r="B43" s="1">
        <f t="shared" si="0"/>
        <v>10.7007582362</v>
      </c>
    </row>
    <row r="44" spans="1:2" ht="12.75">
      <c r="A44" s="1">
        <v>0.31128</v>
      </c>
      <c r="B44" s="1">
        <f t="shared" si="0"/>
        <v>10.742533805599999</v>
      </c>
    </row>
    <row r="45" spans="1:2" ht="12.75">
      <c r="A45" s="1">
        <v>0.31372</v>
      </c>
      <c r="B45" s="1">
        <f t="shared" si="0"/>
        <v>10.8260849444</v>
      </c>
    </row>
    <row r="46" spans="1:2" ht="12.75">
      <c r="A46" s="1">
        <v>0.31494</v>
      </c>
      <c r="B46" s="1">
        <f t="shared" si="0"/>
        <v>10.8678605138</v>
      </c>
    </row>
    <row r="47" spans="1:2" ht="12.75">
      <c r="A47" s="1">
        <v>0.31616</v>
      </c>
      <c r="B47" s="1">
        <f t="shared" si="0"/>
        <v>10.9096360832</v>
      </c>
    </row>
    <row r="48" spans="1:2" ht="12.75">
      <c r="A48" s="1">
        <v>0.31982</v>
      </c>
      <c r="B48" s="1">
        <f t="shared" si="0"/>
        <v>11.0349627914</v>
      </c>
    </row>
    <row r="49" spans="1:2" ht="12.75">
      <c r="A49" s="1">
        <v>0.32349</v>
      </c>
      <c r="B49" s="1">
        <f t="shared" si="0"/>
        <v>11.1606319223</v>
      </c>
    </row>
    <row r="50" spans="1:2" ht="12.75">
      <c r="A50" s="1">
        <v>0.32471</v>
      </c>
      <c r="B50" s="1">
        <f t="shared" si="0"/>
        <v>11.202407491699999</v>
      </c>
    </row>
    <row r="51" spans="1:2" ht="12.75">
      <c r="A51" s="1">
        <v>0.32715</v>
      </c>
      <c r="B51" s="1">
        <f t="shared" si="0"/>
        <v>11.2859586305</v>
      </c>
    </row>
    <row r="52" spans="1:2" ht="12.75">
      <c r="A52" s="1">
        <v>0.33203</v>
      </c>
      <c r="B52" s="1">
        <f t="shared" si="0"/>
        <v>11.4530609081</v>
      </c>
    </row>
    <row r="53" spans="1:2" ht="12.75">
      <c r="A53" s="1">
        <v>0.33813</v>
      </c>
      <c r="B53" s="1">
        <f t="shared" si="0"/>
        <v>11.6619387551</v>
      </c>
    </row>
    <row r="54" spans="1:2" ht="12.75">
      <c r="A54" s="1">
        <v>0.34058</v>
      </c>
      <c r="B54" s="1">
        <f t="shared" si="0"/>
        <v>11.7458323166</v>
      </c>
    </row>
    <row r="55" spans="1:2" ht="12.75">
      <c r="A55" s="1">
        <v>0.34058</v>
      </c>
      <c r="B55" s="1">
        <f t="shared" si="0"/>
        <v>11.7458323166</v>
      </c>
    </row>
    <row r="56" spans="1:2" ht="12.75">
      <c r="A56" s="1">
        <v>0.34302</v>
      </c>
      <c r="B56" s="1">
        <f t="shared" si="0"/>
        <v>11.8293834554</v>
      </c>
    </row>
    <row r="57" spans="1:2" ht="12.75">
      <c r="A57" s="1">
        <v>0.34424</v>
      </c>
      <c r="B57" s="1">
        <f t="shared" si="0"/>
        <v>11.871159024799999</v>
      </c>
    </row>
    <row r="58" spans="1:2" ht="12.75">
      <c r="A58" s="1">
        <v>0.34546</v>
      </c>
      <c r="B58" s="1">
        <f t="shared" si="0"/>
        <v>11.9129345942</v>
      </c>
    </row>
    <row r="59" spans="1:2" ht="12.75">
      <c r="A59" s="1">
        <v>0.34668</v>
      </c>
      <c r="B59" s="1">
        <f t="shared" si="0"/>
        <v>11.9547101636</v>
      </c>
    </row>
    <row r="60" spans="1:2" ht="12.75">
      <c r="A60" s="1">
        <v>0.3479</v>
      </c>
      <c r="B60" s="1">
        <f t="shared" si="0"/>
        <v>11.996485733</v>
      </c>
    </row>
    <row r="61" spans="1:2" ht="12.75">
      <c r="A61" s="1">
        <v>0.35034</v>
      </c>
      <c r="B61" s="1">
        <f t="shared" si="0"/>
        <v>12.080036871799999</v>
      </c>
    </row>
    <row r="62" spans="1:2" ht="12.75">
      <c r="A62" s="1">
        <v>0.35156</v>
      </c>
      <c r="B62" s="1">
        <f t="shared" si="0"/>
        <v>12.1218124412</v>
      </c>
    </row>
    <row r="63" spans="1:2" ht="12.75">
      <c r="A63" s="1">
        <v>0.354</v>
      </c>
      <c r="B63" s="1">
        <f t="shared" si="0"/>
        <v>12.205363579999998</v>
      </c>
    </row>
    <row r="64" spans="1:2" ht="12.75">
      <c r="A64" s="1">
        <v>0.36011</v>
      </c>
      <c r="B64" s="1">
        <f t="shared" si="0"/>
        <v>12.4145838497</v>
      </c>
    </row>
    <row r="65" spans="1:2" ht="12.75">
      <c r="A65" s="1">
        <v>0.36133</v>
      </c>
      <c r="B65" s="1">
        <f t="shared" si="0"/>
        <v>12.4563594191</v>
      </c>
    </row>
    <row r="66" spans="1:2" ht="12.75">
      <c r="A66" s="1">
        <v>0.36499</v>
      </c>
      <c r="B66" s="1">
        <f t="shared" si="0"/>
        <v>12.5816861273</v>
      </c>
    </row>
    <row r="67" spans="1:2" ht="12.75">
      <c r="A67" s="1">
        <v>0.36377</v>
      </c>
      <c r="B67" s="1">
        <f t="shared" si="0"/>
        <v>12.539910557899999</v>
      </c>
    </row>
    <row r="68" spans="1:2" ht="12.75">
      <c r="A68" s="1">
        <v>0.36499</v>
      </c>
      <c r="B68" s="1">
        <f t="shared" si="0"/>
        <v>12.5816861273</v>
      </c>
    </row>
    <row r="69" spans="1:2" ht="12.75">
      <c r="A69" s="1">
        <v>0.36621</v>
      </c>
      <c r="B69" s="1">
        <f t="shared" si="0"/>
        <v>12.6234616967</v>
      </c>
    </row>
    <row r="70" spans="1:2" ht="12.75">
      <c r="A70" s="1">
        <v>0.36499</v>
      </c>
      <c r="B70" s="1">
        <f t="shared" si="0"/>
        <v>12.5816861273</v>
      </c>
    </row>
    <row r="71" spans="1:2" ht="12.75">
      <c r="A71" s="1">
        <v>0.36499</v>
      </c>
      <c r="B71" s="1">
        <f t="shared" si="0"/>
        <v>12.5816861273</v>
      </c>
    </row>
    <row r="72" spans="1:2" ht="12.75">
      <c r="A72" s="1">
        <v>0.36621</v>
      </c>
      <c r="B72" s="1">
        <f t="shared" si="0"/>
        <v>12.6234616967</v>
      </c>
    </row>
    <row r="73" spans="1:2" ht="12.75">
      <c r="A73" s="1">
        <v>0.36743</v>
      </c>
      <c r="B73" s="1">
        <f t="shared" si="0"/>
        <v>12.665237266099998</v>
      </c>
    </row>
    <row r="74" spans="1:2" ht="12.75">
      <c r="A74" s="1">
        <v>0.36743</v>
      </c>
      <c r="B74" s="1">
        <f t="shared" si="0"/>
        <v>12.665237266099998</v>
      </c>
    </row>
    <row r="75" spans="1:2" ht="12.75">
      <c r="A75" s="1">
        <v>0.36743</v>
      </c>
      <c r="B75" s="1">
        <f aca="true" t="shared" si="1" ref="B75:B138">(A75*34.24227)+0.0836</f>
        <v>12.665237266099998</v>
      </c>
    </row>
    <row r="76" spans="1:2" ht="12.75">
      <c r="A76" s="1">
        <v>0.36743</v>
      </c>
      <c r="B76" s="1">
        <f t="shared" si="1"/>
        <v>12.665237266099998</v>
      </c>
    </row>
    <row r="77" spans="1:2" ht="12.75">
      <c r="A77" s="1">
        <v>0.36743</v>
      </c>
      <c r="B77" s="1">
        <f t="shared" si="1"/>
        <v>12.665237266099998</v>
      </c>
    </row>
    <row r="78" spans="1:2" ht="12.75">
      <c r="A78" s="1">
        <v>0.36865</v>
      </c>
      <c r="B78" s="1">
        <f t="shared" si="1"/>
        <v>12.707012835499999</v>
      </c>
    </row>
    <row r="79" spans="1:2" ht="12.75">
      <c r="A79" s="1">
        <v>0.36987</v>
      </c>
      <c r="B79" s="1">
        <f t="shared" si="1"/>
        <v>12.748788404899999</v>
      </c>
    </row>
    <row r="80" spans="1:2" ht="12.75">
      <c r="A80" s="1">
        <v>0.36865</v>
      </c>
      <c r="B80" s="1">
        <f t="shared" si="1"/>
        <v>12.707012835499999</v>
      </c>
    </row>
    <row r="81" spans="1:2" ht="12.75">
      <c r="A81" s="1">
        <v>0.37109</v>
      </c>
      <c r="B81" s="1">
        <f t="shared" si="1"/>
        <v>12.7905639743</v>
      </c>
    </row>
    <row r="82" spans="1:2" ht="12.75">
      <c r="A82" s="1">
        <v>0.36987</v>
      </c>
      <c r="B82" s="1">
        <f t="shared" si="1"/>
        <v>12.748788404899999</v>
      </c>
    </row>
    <row r="83" spans="1:2" ht="12.75">
      <c r="A83" s="1">
        <v>0.36987</v>
      </c>
      <c r="B83" s="1">
        <f t="shared" si="1"/>
        <v>12.748788404899999</v>
      </c>
    </row>
    <row r="84" spans="1:2" ht="12.75">
      <c r="A84" s="1">
        <v>0.36987</v>
      </c>
      <c r="B84" s="1">
        <f t="shared" si="1"/>
        <v>12.748788404899999</v>
      </c>
    </row>
    <row r="85" spans="1:2" ht="12.75">
      <c r="A85" s="1">
        <v>0.37231</v>
      </c>
      <c r="B85" s="1">
        <f t="shared" si="1"/>
        <v>12.832339543699998</v>
      </c>
    </row>
    <row r="86" spans="1:2" ht="12.75">
      <c r="A86" s="1">
        <v>0.37231</v>
      </c>
      <c r="B86" s="1">
        <f t="shared" si="1"/>
        <v>12.832339543699998</v>
      </c>
    </row>
    <row r="87" spans="1:2" ht="12.75">
      <c r="A87" s="1">
        <v>0.37231</v>
      </c>
      <c r="B87" s="1">
        <f t="shared" si="1"/>
        <v>12.832339543699998</v>
      </c>
    </row>
    <row r="88" spans="1:2" ht="12.75">
      <c r="A88" s="1">
        <v>0.37354</v>
      </c>
      <c r="B88" s="1">
        <f t="shared" si="1"/>
        <v>12.8744575358</v>
      </c>
    </row>
    <row r="89" spans="1:2" ht="12.75">
      <c r="A89" s="1">
        <v>0.37598</v>
      </c>
      <c r="B89" s="1">
        <f t="shared" si="1"/>
        <v>12.958008674599998</v>
      </c>
    </row>
    <row r="90" spans="1:2" ht="12.75">
      <c r="A90" s="1">
        <v>0.37476</v>
      </c>
      <c r="B90" s="1">
        <f t="shared" si="1"/>
        <v>12.9162331052</v>
      </c>
    </row>
    <row r="91" spans="1:2" ht="12.75">
      <c r="A91" s="1">
        <v>0.37598</v>
      </c>
      <c r="B91" s="1">
        <f t="shared" si="1"/>
        <v>12.958008674599998</v>
      </c>
    </row>
    <row r="92" spans="1:2" ht="12.75">
      <c r="A92" s="1">
        <v>0.3772</v>
      </c>
      <c r="B92" s="1">
        <f t="shared" si="1"/>
        <v>12.999784243999999</v>
      </c>
    </row>
    <row r="93" spans="1:2" ht="12.75">
      <c r="A93" s="1">
        <v>0.37598</v>
      </c>
      <c r="B93" s="1">
        <f t="shared" si="1"/>
        <v>12.958008674599998</v>
      </c>
    </row>
    <row r="94" spans="1:2" ht="12.75">
      <c r="A94" s="1">
        <v>0.3772</v>
      </c>
      <c r="B94" s="1">
        <f t="shared" si="1"/>
        <v>12.999784243999999</v>
      </c>
    </row>
    <row r="95" spans="1:2" ht="12.75">
      <c r="A95" s="1">
        <v>0.37842</v>
      </c>
      <c r="B95" s="1">
        <f t="shared" si="1"/>
        <v>13.0415598134</v>
      </c>
    </row>
    <row r="96" spans="1:2" ht="12.75">
      <c r="A96" s="1">
        <v>0.3772</v>
      </c>
      <c r="B96" s="1">
        <f t="shared" si="1"/>
        <v>12.999784243999999</v>
      </c>
    </row>
    <row r="97" spans="1:2" ht="12.75">
      <c r="A97" s="1">
        <v>0.3772</v>
      </c>
      <c r="B97" s="1">
        <f t="shared" si="1"/>
        <v>12.999784243999999</v>
      </c>
    </row>
    <row r="98" spans="1:2" ht="12.75">
      <c r="A98" s="1">
        <v>0.3772</v>
      </c>
      <c r="B98" s="1">
        <f t="shared" si="1"/>
        <v>12.999784243999999</v>
      </c>
    </row>
    <row r="99" spans="1:3" ht="12.75">
      <c r="A99" s="1">
        <v>0.37842</v>
      </c>
      <c r="B99" s="1">
        <f t="shared" si="1"/>
        <v>13.0415598134</v>
      </c>
      <c r="C99" t="s">
        <v>8</v>
      </c>
    </row>
    <row r="100" spans="1:2" ht="12.75">
      <c r="A100" s="1">
        <v>0.37842</v>
      </c>
      <c r="B100" s="1">
        <f t="shared" si="1"/>
        <v>13.0415598134</v>
      </c>
    </row>
    <row r="101" spans="1:2" ht="12.75">
      <c r="A101" s="1">
        <v>0.3772</v>
      </c>
      <c r="B101" s="1">
        <f t="shared" si="1"/>
        <v>12.999784243999999</v>
      </c>
    </row>
    <row r="102" spans="1:2" ht="12.75">
      <c r="A102" s="1">
        <v>0.3772</v>
      </c>
      <c r="B102" s="1">
        <f t="shared" si="1"/>
        <v>12.999784243999999</v>
      </c>
    </row>
    <row r="103" spans="1:2" ht="12.75">
      <c r="A103" s="1">
        <v>0.37598</v>
      </c>
      <c r="B103" s="1">
        <f t="shared" si="1"/>
        <v>12.958008674599998</v>
      </c>
    </row>
    <row r="104" spans="1:2" ht="12.75">
      <c r="A104" s="1">
        <v>0.37842</v>
      </c>
      <c r="B104" s="1">
        <f t="shared" si="1"/>
        <v>13.0415598134</v>
      </c>
    </row>
    <row r="105" spans="1:2" ht="12.75">
      <c r="A105" s="1">
        <v>0.37842</v>
      </c>
      <c r="B105" s="1">
        <f t="shared" si="1"/>
        <v>13.0415598134</v>
      </c>
    </row>
    <row r="106" spans="1:2" ht="12.75">
      <c r="A106" s="1">
        <v>0.3772</v>
      </c>
      <c r="B106" s="1">
        <f t="shared" si="1"/>
        <v>12.999784243999999</v>
      </c>
    </row>
    <row r="107" spans="1:2" ht="12.75">
      <c r="A107" s="1">
        <v>0.3772</v>
      </c>
      <c r="B107" s="1">
        <f t="shared" si="1"/>
        <v>12.999784243999999</v>
      </c>
    </row>
    <row r="108" spans="1:2" ht="12.75">
      <c r="A108" s="1">
        <v>0.37842</v>
      </c>
      <c r="B108" s="1">
        <f t="shared" si="1"/>
        <v>13.0415598134</v>
      </c>
    </row>
    <row r="109" spans="1:2" ht="12.75">
      <c r="A109" s="1">
        <v>0.3772</v>
      </c>
      <c r="B109" s="1">
        <f t="shared" si="1"/>
        <v>12.999784243999999</v>
      </c>
    </row>
    <row r="110" spans="1:2" ht="12.75">
      <c r="A110" s="1">
        <v>0.37842</v>
      </c>
      <c r="B110" s="1">
        <f t="shared" si="1"/>
        <v>13.0415598134</v>
      </c>
    </row>
    <row r="111" spans="1:2" ht="12.75">
      <c r="A111" s="1">
        <v>0.37842</v>
      </c>
      <c r="B111" s="1">
        <f t="shared" si="1"/>
        <v>13.0415598134</v>
      </c>
    </row>
    <row r="112" spans="1:2" ht="12.75">
      <c r="A112" s="1">
        <v>0.37842</v>
      </c>
      <c r="B112" s="1">
        <f t="shared" si="1"/>
        <v>13.0415598134</v>
      </c>
    </row>
    <row r="113" spans="1:2" ht="12.75">
      <c r="A113" s="1">
        <v>0.37964</v>
      </c>
      <c r="B113" s="1">
        <f t="shared" si="1"/>
        <v>13.0833353828</v>
      </c>
    </row>
    <row r="114" spans="1:2" ht="12.75">
      <c r="A114" s="1">
        <v>0.37842</v>
      </c>
      <c r="B114" s="1">
        <f t="shared" si="1"/>
        <v>13.0415598134</v>
      </c>
    </row>
    <row r="115" spans="1:2" ht="12.75">
      <c r="A115" s="1">
        <v>0.37842</v>
      </c>
      <c r="B115" s="1">
        <f t="shared" si="1"/>
        <v>13.0415598134</v>
      </c>
    </row>
    <row r="116" spans="1:2" ht="12.75">
      <c r="A116" s="1">
        <v>0.37842</v>
      </c>
      <c r="B116" s="1">
        <f t="shared" si="1"/>
        <v>13.0415598134</v>
      </c>
    </row>
    <row r="117" spans="1:2" ht="12.75">
      <c r="A117" s="1">
        <v>0.3772</v>
      </c>
      <c r="B117" s="1">
        <f t="shared" si="1"/>
        <v>12.999784243999999</v>
      </c>
    </row>
    <row r="118" spans="1:2" ht="12.75">
      <c r="A118" s="1">
        <v>0.37842</v>
      </c>
      <c r="B118" s="1">
        <f t="shared" si="1"/>
        <v>13.0415598134</v>
      </c>
    </row>
    <row r="119" spans="1:2" ht="12.75">
      <c r="A119" s="1">
        <v>0.3772</v>
      </c>
      <c r="B119" s="1">
        <f t="shared" si="1"/>
        <v>12.999784243999999</v>
      </c>
    </row>
    <row r="120" spans="1:2" ht="12.75">
      <c r="A120" s="1">
        <v>0.37842</v>
      </c>
      <c r="B120" s="1">
        <f t="shared" si="1"/>
        <v>13.0415598134</v>
      </c>
    </row>
    <row r="121" spans="1:2" ht="12.75">
      <c r="A121" s="1">
        <v>0.3772</v>
      </c>
      <c r="B121" s="1">
        <f t="shared" si="1"/>
        <v>12.999784243999999</v>
      </c>
    </row>
    <row r="122" spans="1:2" ht="12.75">
      <c r="A122" s="1">
        <v>0.37842</v>
      </c>
      <c r="B122" s="1">
        <f t="shared" si="1"/>
        <v>13.0415598134</v>
      </c>
    </row>
    <row r="123" spans="1:2" ht="12.75">
      <c r="A123" s="1">
        <v>0.3772</v>
      </c>
      <c r="B123" s="1">
        <f t="shared" si="1"/>
        <v>12.999784243999999</v>
      </c>
    </row>
    <row r="124" spans="1:2" ht="12.75">
      <c r="A124" s="1">
        <v>0.3772</v>
      </c>
      <c r="B124" s="1">
        <f t="shared" si="1"/>
        <v>12.999784243999999</v>
      </c>
    </row>
    <row r="125" spans="1:2" ht="12.75">
      <c r="A125" s="1">
        <v>0.37842</v>
      </c>
      <c r="B125" s="1">
        <f t="shared" si="1"/>
        <v>13.0415598134</v>
      </c>
    </row>
    <row r="126" spans="1:2" ht="12.75">
      <c r="A126" s="1">
        <v>0.3772</v>
      </c>
      <c r="B126" s="1">
        <f t="shared" si="1"/>
        <v>12.999784243999999</v>
      </c>
    </row>
    <row r="127" spans="1:2" ht="12.75">
      <c r="A127" s="1">
        <v>0.3772</v>
      </c>
      <c r="B127" s="1">
        <f t="shared" si="1"/>
        <v>12.999784243999999</v>
      </c>
    </row>
    <row r="128" spans="1:2" ht="12.75">
      <c r="A128" s="1">
        <v>0.37842</v>
      </c>
      <c r="B128" s="1">
        <f t="shared" si="1"/>
        <v>13.0415598134</v>
      </c>
    </row>
    <row r="129" spans="1:2" ht="12.75">
      <c r="A129" s="1">
        <v>0.37842</v>
      </c>
      <c r="B129" s="1">
        <f t="shared" si="1"/>
        <v>13.0415598134</v>
      </c>
    </row>
    <row r="130" spans="1:2" ht="12.75">
      <c r="A130" s="1">
        <v>0.37842</v>
      </c>
      <c r="B130" s="1">
        <f t="shared" si="1"/>
        <v>13.0415598134</v>
      </c>
    </row>
    <row r="131" spans="1:2" ht="12.75">
      <c r="A131" s="1">
        <v>0.3772</v>
      </c>
      <c r="B131" s="1">
        <f t="shared" si="1"/>
        <v>12.999784243999999</v>
      </c>
    </row>
    <row r="132" spans="1:2" ht="12.75">
      <c r="A132" s="1">
        <v>0.37842</v>
      </c>
      <c r="B132" s="1">
        <f t="shared" si="1"/>
        <v>13.0415598134</v>
      </c>
    </row>
    <row r="133" spans="1:2" ht="12.75">
      <c r="A133" s="1">
        <v>0.37842</v>
      </c>
      <c r="B133" s="1">
        <f t="shared" si="1"/>
        <v>13.0415598134</v>
      </c>
    </row>
    <row r="134" spans="1:2" ht="12.75">
      <c r="A134" s="1">
        <v>0.37842</v>
      </c>
      <c r="B134" s="1">
        <f t="shared" si="1"/>
        <v>13.0415598134</v>
      </c>
    </row>
    <row r="135" spans="1:2" ht="12.75">
      <c r="A135" s="1">
        <v>0.37842</v>
      </c>
      <c r="B135" s="1">
        <f t="shared" si="1"/>
        <v>13.0415598134</v>
      </c>
    </row>
    <row r="136" spans="1:2" ht="12.75">
      <c r="A136" s="1">
        <v>0.37964</v>
      </c>
      <c r="B136" s="1">
        <f t="shared" si="1"/>
        <v>13.0833353828</v>
      </c>
    </row>
    <row r="137" spans="1:2" ht="12.75">
      <c r="A137" s="1">
        <v>0.3772</v>
      </c>
      <c r="B137" s="1">
        <f t="shared" si="1"/>
        <v>12.999784243999999</v>
      </c>
    </row>
    <row r="138" spans="1:2" ht="12.75">
      <c r="A138" s="1">
        <v>0.37842</v>
      </c>
      <c r="B138" s="1">
        <f t="shared" si="1"/>
        <v>13.0415598134</v>
      </c>
    </row>
    <row r="139" spans="1:2" ht="12.75">
      <c r="A139" s="1">
        <v>0.37842</v>
      </c>
      <c r="B139" s="1">
        <f aca="true" t="shared" si="2" ref="B139:B202">(A139*34.24227)+0.0836</f>
        <v>13.0415598134</v>
      </c>
    </row>
    <row r="140" spans="1:2" ht="12.75">
      <c r="A140" s="1">
        <v>0.37842</v>
      </c>
      <c r="B140" s="1">
        <f t="shared" si="2"/>
        <v>13.0415598134</v>
      </c>
    </row>
    <row r="141" spans="1:2" ht="12.75">
      <c r="A141" s="1">
        <v>0.37842</v>
      </c>
      <c r="B141" s="1">
        <f t="shared" si="2"/>
        <v>13.0415598134</v>
      </c>
    </row>
    <row r="142" spans="1:2" ht="12.75">
      <c r="A142" s="1">
        <v>0.37842</v>
      </c>
      <c r="B142" s="1">
        <f t="shared" si="2"/>
        <v>13.0415598134</v>
      </c>
    </row>
    <row r="143" spans="1:2" ht="12.75">
      <c r="A143" s="1">
        <v>0.37842</v>
      </c>
      <c r="B143" s="1">
        <f t="shared" si="2"/>
        <v>13.0415598134</v>
      </c>
    </row>
    <row r="144" spans="1:2" ht="12.75">
      <c r="A144" s="1">
        <v>0.37842</v>
      </c>
      <c r="B144" s="1">
        <f t="shared" si="2"/>
        <v>13.0415598134</v>
      </c>
    </row>
    <row r="145" spans="1:2" ht="12.75">
      <c r="A145" s="1">
        <v>0.37842</v>
      </c>
      <c r="B145" s="1">
        <f t="shared" si="2"/>
        <v>13.0415598134</v>
      </c>
    </row>
    <row r="146" spans="1:2" ht="12.75">
      <c r="A146" s="1">
        <v>0.3772</v>
      </c>
      <c r="B146" s="1">
        <f t="shared" si="2"/>
        <v>12.999784243999999</v>
      </c>
    </row>
    <row r="147" spans="1:2" ht="12.75">
      <c r="A147" s="1">
        <v>0.37964</v>
      </c>
      <c r="B147" s="1">
        <f t="shared" si="2"/>
        <v>13.0833353828</v>
      </c>
    </row>
    <row r="148" spans="1:2" ht="12.75">
      <c r="A148" s="1">
        <v>0.37842</v>
      </c>
      <c r="B148" s="1">
        <f t="shared" si="2"/>
        <v>13.0415598134</v>
      </c>
    </row>
    <row r="149" spans="1:2" ht="12.75">
      <c r="A149" s="1">
        <v>0.3772</v>
      </c>
      <c r="B149" s="1">
        <f t="shared" si="2"/>
        <v>12.999784243999999</v>
      </c>
    </row>
    <row r="150" spans="1:2" ht="12.75">
      <c r="A150" s="1">
        <v>0.37842</v>
      </c>
      <c r="B150" s="1">
        <f t="shared" si="2"/>
        <v>13.0415598134</v>
      </c>
    </row>
    <row r="151" spans="1:2" ht="12.75">
      <c r="A151" s="1">
        <v>0.37842</v>
      </c>
      <c r="B151" s="1">
        <f t="shared" si="2"/>
        <v>13.0415598134</v>
      </c>
    </row>
    <row r="152" spans="1:2" ht="12.75">
      <c r="A152" s="1">
        <v>0.37842</v>
      </c>
      <c r="B152" s="1">
        <f t="shared" si="2"/>
        <v>13.0415598134</v>
      </c>
    </row>
    <row r="153" spans="1:3" ht="12.75">
      <c r="A153" s="1">
        <v>0.37842</v>
      </c>
      <c r="B153" s="1">
        <f t="shared" si="2"/>
        <v>13.0415598134</v>
      </c>
      <c r="C153" t="s">
        <v>8</v>
      </c>
    </row>
    <row r="154" spans="1:2" ht="12.75">
      <c r="A154" s="1">
        <v>0.3772</v>
      </c>
      <c r="B154" s="1">
        <f t="shared" si="2"/>
        <v>12.999784243999999</v>
      </c>
    </row>
    <row r="155" spans="1:2" ht="12.75">
      <c r="A155" s="1">
        <v>0.37842</v>
      </c>
      <c r="B155" s="1">
        <f t="shared" si="2"/>
        <v>13.0415598134</v>
      </c>
    </row>
    <row r="156" spans="1:2" ht="12.75">
      <c r="A156" s="1">
        <v>0.3772</v>
      </c>
      <c r="B156" s="1">
        <f t="shared" si="2"/>
        <v>12.999784243999999</v>
      </c>
    </row>
    <row r="157" spans="1:2" ht="12.75">
      <c r="A157" s="1">
        <v>0.3772</v>
      </c>
      <c r="B157" s="1">
        <f t="shared" si="2"/>
        <v>12.999784243999999</v>
      </c>
    </row>
    <row r="158" spans="1:2" ht="12.75">
      <c r="A158" s="1">
        <v>0.3772</v>
      </c>
      <c r="B158" s="1">
        <f t="shared" si="2"/>
        <v>12.999784243999999</v>
      </c>
    </row>
    <row r="159" spans="1:2" ht="12.75">
      <c r="A159" s="1">
        <v>0.3772</v>
      </c>
      <c r="B159" s="1">
        <f t="shared" si="2"/>
        <v>12.999784243999999</v>
      </c>
    </row>
    <row r="160" spans="1:2" ht="12.75">
      <c r="A160" s="1">
        <v>0.3772</v>
      </c>
      <c r="B160" s="1">
        <f t="shared" si="2"/>
        <v>12.999784243999999</v>
      </c>
    </row>
    <row r="161" spans="1:2" ht="12.75">
      <c r="A161" s="1">
        <v>0.3772</v>
      </c>
      <c r="B161" s="1">
        <f t="shared" si="2"/>
        <v>12.999784243999999</v>
      </c>
    </row>
    <row r="162" spans="1:2" ht="12.75">
      <c r="A162" s="1">
        <v>0.3772</v>
      </c>
      <c r="B162" s="1">
        <f t="shared" si="2"/>
        <v>12.999784243999999</v>
      </c>
    </row>
    <row r="163" spans="1:2" ht="12.75">
      <c r="A163" s="1">
        <v>0.37598</v>
      </c>
      <c r="B163" s="1">
        <f t="shared" si="2"/>
        <v>12.958008674599998</v>
      </c>
    </row>
    <row r="164" spans="1:2" ht="12.75">
      <c r="A164" s="1">
        <v>0.3772</v>
      </c>
      <c r="B164" s="1">
        <f t="shared" si="2"/>
        <v>12.999784243999999</v>
      </c>
    </row>
    <row r="165" spans="1:2" ht="12.75">
      <c r="A165" s="1">
        <v>0.37598</v>
      </c>
      <c r="B165" s="1">
        <f t="shared" si="2"/>
        <v>12.958008674599998</v>
      </c>
    </row>
    <row r="166" spans="1:2" ht="12.75">
      <c r="A166" s="1">
        <v>0.3772</v>
      </c>
      <c r="B166" s="1">
        <f t="shared" si="2"/>
        <v>12.999784243999999</v>
      </c>
    </row>
    <row r="167" spans="1:2" ht="12.75">
      <c r="A167" s="1">
        <v>0.3772</v>
      </c>
      <c r="B167" s="1">
        <f t="shared" si="2"/>
        <v>12.999784243999999</v>
      </c>
    </row>
    <row r="168" spans="1:2" ht="12.75">
      <c r="A168" s="1">
        <v>0.3772</v>
      </c>
      <c r="B168" s="1">
        <f t="shared" si="2"/>
        <v>12.999784243999999</v>
      </c>
    </row>
    <row r="169" spans="1:2" ht="12.75">
      <c r="A169" s="1">
        <v>0.3772</v>
      </c>
      <c r="B169" s="1">
        <f t="shared" si="2"/>
        <v>12.999784243999999</v>
      </c>
    </row>
    <row r="170" spans="1:2" ht="12.75">
      <c r="A170" s="1">
        <v>0.3772</v>
      </c>
      <c r="B170" s="1">
        <f t="shared" si="2"/>
        <v>12.999784243999999</v>
      </c>
    </row>
    <row r="171" spans="1:2" ht="12.75">
      <c r="A171" s="1">
        <v>0.3772</v>
      </c>
      <c r="B171" s="1">
        <f t="shared" si="2"/>
        <v>12.999784243999999</v>
      </c>
    </row>
    <row r="172" spans="1:2" ht="12.75">
      <c r="A172" s="1">
        <v>0.37842</v>
      </c>
      <c r="B172" s="1">
        <f t="shared" si="2"/>
        <v>13.0415598134</v>
      </c>
    </row>
    <row r="173" spans="1:2" ht="12.75">
      <c r="A173" s="1">
        <v>0.3772</v>
      </c>
      <c r="B173" s="1">
        <f t="shared" si="2"/>
        <v>12.999784243999999</v>
      </c>
    </row>
    <row r="174" spans="1:2" ht="12.75">
      <c r="A174" s="1">
        <v>0.3772</v>
      </c>
      <c r="B174" s="1">
        <f t="shared" si="2"/>
        <v>12.999784243999999</v>
      </c>
    </row>
    <row r="175" spans="1:2" ht="12.75">
      <c r="A175" s="1">
        <v>0.3772</v>
      </c>
      <c r="B175" s="1">
        <f t="shared" si="2"/>
        <v>12.999784243999999</v>
      </c>
    </row>
    <row r="176" spans="1:2" ht="12.75">
      <c r="A176" s="1">
        <v>0.37842</v>
      </c>
      <c r="B176" s="1">
        <f t="shared" si="2"/>
        <v>13.0415598134</v>
      </c>
    </row>
    <row r="177" spans="1:2" ht="12.75">
      <c r="A177" s="1">
        <v>0.37842</v>
      </c>
      <c r="B177" s="1">
        <f t="shared" si="2"/>
        <v>13.0415598134</v>
      </c>
    </row>
    <row r="178" spans="1:2" ht="12.75">
      <c r="A178" s="1">
        <v>0.37842</v>
      </c>
      <c r="B178" s="1">
        <f t="shared" si="2"/>
        <v>13.0415598134</v>
      </c>
    </row>
    <row r="179" spans="1:2" ht="12.75">
      <c r="A179" s="1">
        <v>0.37842</v>
      </c>
      <c r="B179" s="1">
        <f t="shared" si="2"/>
        <v>13.0415598134</v>
      </c>
    </row>
    <row r="180" spans="1:2" ht="12.75">
      <c r="A180" s="1">
        <v>0.3772</v>
      </c>
      <c r="B180" s="1">
        <f t="shared" si="2"/>
        <v>12.999784243999999</v>
      </c>
    </row>
    <row r="181" spans="1:2" ht="12.75">
      <c r="A181" s="1">
        <v>0.3772</v>
      </c>
      <c r="B181" s="1">
        <f t="shared" si="2"/>
        <v>12.999784243999999</v>
      </c>
    </row>
    <row r="182" spans="1:2" ht="12.75">
      <c r="A182" s="1">
        <v>0.3772</v>
      </c>
      <c r="B182" s="1">
        <f t="shared" si="2"/>
        <v>12.999784243999999</v>
      </c>
    </row>
    <row r="183" spans="1:2" ht="12.75">
      <c r="A183" s="1">
        <v>0.3772</v>
      </c>
      <c r="B183" s="1">
        <f t="shared" si="2"/>
        <v>12.999784243999999</v>
      </c>
    </row>
    <row r="184" spans="1:2" ht="12.75">
      <c r="A184" s="1">
        <v>0.3772</v>
      </c>
      <c r="B184" s="1">
        <f t="shared" si="2"/>
        <v>12.999784243999999</v>
      </c>
    </row>
    <row r="185" spans="1:2" ht="12.75">
      <c r="A185" s="1">
        <v>0.3772</v>
      </c>
      <c r="B185" s="1">
        <f t="shared" si="2"/>
        <v>12.999784243999999</v>
      </c>
    </row>
    <row r="186" spans="1:2" ht="12.75">
      <c r="A186" s="1">
        <v>0.3772</v>
      </c>
      <c r="B186" s="1">
        <f t="shared" si="2"/>
        <v>12.999784243999999</v>
      </c>
    </row>
    <row r="187" spans="1:2" ht="12.75">
      <c r="A187" s="1">
        <v>0.3772</v>
      </c>
      <c r="B187" s="1">
        <f t="shared" si="2"/>
        <v>12.999784243999999</v>
      </c>
    </row>
    <row r="188" spans="1:2" ht="12.75">
      <c r="A188" s="1">
        <v>0.3772</v>
      </c>
      <c r="B188" s="1">
        <f t="shared" si="2"/>
        <v>12.999784243999999</v>
      </c>
    </row>
    <row r="189" spans="1:2" ht="12.75">
      <c r="A189" s="1">
        <v>0.3772</v>
      </c>
      <c r="B189" s="1">
        <f t="shared" si="2"/>
        <v>12.999784243999999</v>
      </c>
    </row>
    <row r="190" spans="1:2" ht="12.75">
      <c r="A190" s="1">
        <v>0.3772</v>
      </c>
      <c r="B190" s="1">
        <f t="shared" si="2"/>
        <v>12.999784243999999</v>
      </c>
    </row>
    <row r="191" spans="1:2" ht="12.75">
      <c r="A191" s="1">
        <v>0.3772</v>
      </c>
      <c r="B191" s="1">
        <f t="shared" si="2"/>
        <v>12.999784243999999</v>
      </c>
    </row>
    <row r="192" spans="1:2" ht="12.75">
      <c r="A192" s="1">
        <v>0.3772</v>
      </c>
      <c r="B192" s="1">
        <f t="shared" si="2"/>
        <v>12.999784243999999</v>
      </c>
    </row>
    <row r="193" spans="1:2" ht="12.75">
      <c r="A193" s="1">
        <v>0.3772</v>
      </c>
      <c r="B193" s="1">
        <f t="shared" si="2"/>
        <v>12.999784243999999</v>
      </c>
    </row>
    <row r="194" spans="1:2" ht="12.75">
      <c r="A194" s="1">
        <v>0.3772</v>
      </c>
      <c r="B194" s="1">
        <f t="shared" si="2"/>
        <v>12.999784243999999</v>
      </c>
    </row>
    <row r="195" spans="1:2" ht="12.75">
      <c r="A195" s="1">
        <v>0.37842</v>
      </c>
      <c r="B195" s="1">
        <f t="shared" si="2"/>
        <v>13.0415598134</v>
      </c>
    </row>
    <row r="196" spans="1:2" ht="12.75">
      <c r="A196" s="1">
        <v>0.3772</v>
      </c>
      <c r="B196" s="1">
        <f t="shared" si="2"/>
        <v>12.999784243999999</v>
      </c>
    </row>
    <row r="197" spans="1:2" ht="12.75">
      <c r="A197" s="1">
        <v>0.3772</v>
      </c>
      <c r="B197" s="1">
        <f t="shared" si="2"/>
        <v>12.999784243999999</v>
      </c>
    </row>
    <row r="198" spans="1:2" ht="12.75">
      <c r="A198" s="1">
        <v>0.3772</v>
      </c>
      <c r="B198" s="1">
        <f t="shared" si="2"/>
        <v>12.999784243999999</v>
      </c>
    </row>
    <row r="199" spans="1:2" ht="12.75">
      <c r="A199" s="1">
        <v>0.3772</v>
      </c>
      <c r="B199" s="1">
        <f t="shared" si="2"/>
        <v>12.999784243999999</v>
      </c>
    </row>
    <row r="200" spans="1:2" ht="12.75">
      <c r="A200" s="1">
        <v>0.3772</v>
      </c>
      <c r="B200" s="1">
        <f t="shared" si="2"/>
        <v>12.999784243999999</v>
      </c>
    </row>
    <row r="201" spans="1:2" ht="12.75">
      <c r="A201" s="1">
        <v>0.37842</v>
      </c>
      <c r="B201" s="1">
        <f t="shared" si="2"/>
        <v>13.0415598134</v>
      </c>
    </row>
    <row r="202" spans="1:2" ht="12.75">
      <c r="A202" s="1">
        <v>0.3772</v>
      </c>
      <c r="B202" s="1">
        <f t="shared" si="2"/>
        <v>12.999784243999999</v>
      </c>
    </row>
    <row r="203" spans="1:2" ht="12.75">
      <c r="A203" s="1">
        <v>0.3772</v>
      </c>
      <c r="B203" s="1">
        <f aca="true" t="shared" si="3" ref="B203:B266">(A203*34.24227)+0.0836</f>
        <v>12.999784243999999</v>
      </c>
    </row>
    <row r="204" spans="1:2" ht="12.75">
      <c r="A204" s="1">
        <v>0.3772</v>
      </c>
      <c r="B204" s="1">
        <f t="shared" si="3"/>
        <v>12.999784243999999</v>
      </c>
    </row>
    <row r="205" spans="1:2" ht="12.75">
      <c r="A205" s="1">
        <v>0.37842</v>
      </c>
      <c r="B205" s="1">
        <f t="shared" si="3"/>
        <v>13.0415598134</v>
      </c>
    </row>
    <row r="206" spans="1:2" ht="12.75">
      <c r="A206" s="1">
        <v>0.37842</v>
      </c>
      <c r="B206" s="1">
        <f t="shared" si="3"/>
        <v>13.0415598134</v>
      </c>
    </row>
    <row r="207" spans="1:2" ht="12.75">
      <c r="A207" s="1">
        <v>0.3772</v>
      </c>
      <c r="B207" s="1">
        <f t="shared" si="3"/>
        <v>12.999784243999999</v>
      </c>
    </row>
    <row r="208" spans="1:2" ht="12.75">
      <c r="A208" s="1">
        <v>0.37842</v>
      </c>
      <c r="B208" s="1">
        <f t="shared" si="3"/>
        <v>13.0415598134</v>
      </c>
    </row>
    <row r="209" spans="1:2" ht="12.75">
      <c r="A209" s="1">
        <v>0.37842</v>
      </c>
      <c r="B209" s="1">
        <f t="shared" si="3"/>
        <v>13.0415598134</v>
      </c>
    </row>
    <row r="210" spans="1:2" ht="12.75">
      <c r="A210" s="1">
        <v>0.37842</v>
      </c>
      <c r="B210" s="1">
        <f t="shared" si="3"/>
        <v>13.0415598134</v>
      </c>
    </row>
    <row r="211" spans="1:2" ht="12.75">
      <c r="A211" s="1">
        <v>0.37842</v>
      </c>
      <c r="B211" s="1">
        <f t="shared" si="3"/>
        <v>13.0415598134</v>
      </c>
    </row>
    <row r="212" spans="1:3" ht="12.75">
      <c r="A212" s="1">
        <v>0.37842</v>
      </c>
      <c r="B212" s="1">
        <f t="shared" si="3"/>
        <v>13.0415598134</v>
      </c>
      <c r="C212" t="s">
        <v>8</v>
      </c>
    </row>
    <row r="213" spans="1:2" ht="12.75">
      <c r="A213" s="1">
        <v>0.37842</v>
      </c>
      <c r="B213" s="1">
        <f t="shared" si="3"/>
        <v>13.0415598134</v>
      </c>
    </row>
    <row r="214" spans="1:2" ht="12.75">
      <c r="A214" s="1">
        <v>0.3772</v>
      </c>
      <c r="B214" s="1">
        <f t="shared" si="3"/>
        <v>12.999784243999999</v>
      </c>
    </row>
    <row r="215" spans="1:2" ht="12.75">
      <c r="A215" s="1">
        <v>0.37842</v>
      </c>
      <c r="B215" s="1">
        <f t="shared" si="3"/>
        <v>13.0415598134</v>
      </c>
    </row>
    <row r="216" spans="1:2" ht="12.75">
      <c r="A216" s="1">
        <v>0.3772</v>
      </c>
      <c r="B216" s="1">
        <f t="shared" si="3"/>
        <v>12.999784243999999</v>
      </c>
    </row>
    <row r="217" spans="1:2" ht="12.75">
      <c r="A217" s="1">
        <v>0.37842</v>
      </c>
      <c r="B217" s="1">
        <f t="shared" si="3"/>
        <v>13.0415598134</v>
      </c>
    </row>
    <row r="218" spans="1:2" ht="12.75">
      <c r="A218" s="1">
        <v>0.37842</v>
      </c>
      <c r="B218" s="1">
        <f t="shared" si="3"/>
        <v>13.0415598134</v>
      </c>
    </row>
    <row r="219" spans="1:2" ht="12.75">
      <c r="A219" s="1">
        <v>0.37842</v>
      </c>
      <c r="B219" s="1">
        <f t="shared" si="3"/>
        <v>13.0415598134</v>
      </c>
    </row>
    <row r="220" spans="1:2" ht="12.75">
      <c r="A220" s="1">
        <v>0.37842</v>
      </c>
      <c r="B220" s="1">
        <f t="shared" si="3"/>
        <v>13.0415598134</v>
      </c>
    </row>
    <row r="221" spans="1:2" ht="12.75">
      <c r="A221" s="1">
        <v>0.37842</v>
      </c>
      <c r="B221" s="1">
        <f t="shared" si="3"/>
        <v>13.0415598134</v>
      </c>
    </row>
    <row r="222" spans="1:2" ht="12.75">
      <c r="A222" s="1">
        <v>0.3772</v>
      </c>
      <c r="B222" s="1">
        <f t="shared" si="3"/>
        <v>12.999784243999999</v>
      </c>
    </row>
    <row r="223" spans="1:2" ht="12.75">
      <c r="A223" s="1">
        <v>0.3772</v>
      </c>
      <c r="B223" s="1">
        <f t="shared" si="3"/>
        <v>12.999784243999999</v>
      </c>
    </row>
    <row r="224" spans="1:2" ht="12.75">
      <c r="A224" s="1">
        <v>0.37842</v>
      </c>
      <c r="B224" s="1">
        <f t="shared" si="3"/>
        <v>13.0415598134</v>
      </c>
    </row>
    <row r="225" spans="1:2" ht="12.75">
      <c r="A225" s="1">
        <v>0.37842</v>
      </c>
      <c r="B225" s="1">
        <f t="shared" si="3"/>
        <v>13.0415598134</v>
      </c>
    </row>
    <row r="226" spans="1:2" ht="12.75">
      <c r="A226" s="1">
        <v>0.37842</v>
      </c>
      <c r="B226" s="1">
        <f t="shared" si="3"/>
        <v>13.0415598134</v>
      </c>
    </row>
    <row r="227" spans="1:2" ht="12.75">
      <c r="A227" s="1">
        <v>0.3772</v>
      </c>
      <c r="B227" s="1">
        <f t="shared" si="3"/>
        <v>12.999784243999999</v>
      </c>
    </row>
    <row r="228" spans="1:2" ht="12.75">
      <c r="A228" s="1">
        <v>0.3772</v>
      </c>
      <c r="B228" s="1">
        <f t="shared" si="3"/>
        <v>12.999784243999999</v>
      </c>
    </row>
    <row r="229" spans="1:2" ht="12.75">
      <c r="A229" s="1">
        <v>0.3772</v>
      </c>
      <c r="B229" s="1">
        <f t="shared" si="3"/>
        <v>12.999784243999999</v>
      </c>
    </row>
    <row r="230" spans="1:2" ht="12.75">
      <c r="A230" s="1">
        <v>0.3772</v>
      </c>
      <c r="B230" s="1">
        <f t="shared" si="3"/>
        <v>12.999784243999999</v>
      </c>
    </row>
    <row r="231" spans="1:2" ht="12.75">
      <c r="A231" s="1">
        <v>0.3772</v>
      </c>
      <c r="B231" s="1">
        <f t="shared" si="3"/>
        <v>12.999784243999999</v>
      </c>
    </row>
    <row r="232" spans="1:2" ht="12.75">
      <c r="A232" s="1">
        <v>0.37842</v>
      </c>
      <c r="B232" s="1">
        <f t="shared" si="3"/>
        <v>13.0415598134</v>
      </c>
    </row>
    <row r="233" spans="1:2" ht="12.75">
      <c r="A233" s="1">
        <v>0.3772</v>
      </c>
      <c r="B233" s="1">
        <f t="shared" si="3"/>
        <v>12.999784243999999</v>
      </c>
    </row>
    <row r="234" spans="1:2" ht="12.75">
      <c r="A234" s="1">
        <v>0.3772</v>
      </c>
      <c r="B234" s="1">
        <f t="shared" si="3"/>
        <v>12.999784243999999</v>
      </c>
    </row>
    <row r="235" spans="1:2" ht="12.75">
      <c r="A235" s="1">
        <v>0.3772</v>
      </c>
      <c r="B235" s="1">
        <f t="shared" si="3"/>
        <v>12.999784243999999</v>
      </c>
    </row>
    <row r="236" spans="1:2" ht="12.75">
      <c r="A236" s="1">
        <v>0.3772</v>
      </c>
      <c r="B236" s="1">
        <f t="shared" si="3"/>
        <v>12.999784243999999</v>
      </c>
    </row>
    <row r="237" spans="1:2" ht="12.75">
      <c r="A237" s="1">
        <v>0.3772</v>
      </c>
      <c r="B237" s="1">
        <f t="shared" si="3"/>
        <v>12.999784243999999</v>
      </c>
    </row>
    <row r="238" spans="1:2" ht="12.75">
      <c r="A238" s="1">
        <v>0.3772</v>
      </c>
      <c r="B238" s="1">
        <f t="shared" si="3"/>
        <v>12.999784243999999</v>
      </c>
    </row>
    <row r="239" spans="1:2" ht="12.75">
      <c r="A239" s="1">
        <v>0.3772</v>
      </c>
      <c r="B239" s="1">
        <f t="shared" si="3"/>
        <v>12.999784243999999</v>
      </c>
    </row>
    <row r="240" spans="1:2" ht="12.75">
      <c r="A240" s="1">
        <v>0.3772</v>
      </c>
      <c r="B240" s="1">
        <f t="shared" si="3"/>
        <v>12.999784243999999</v>
      </c>
    </row>
    <row r="241" spans="1:2" ht="12.75">
      <c r="A241" s="1">
        <v>0.37842</v>
      </c>
      <c r="B241" s="1">
        <f t="shared" si="3"/>
        <v>13.0415598134</v>
      </c>
    </row>
    <row r="242" spans="1:2" ht="12.75">
      <c r="A242" s="1">
        <v>0.3772</v>
      </c>
      <c r="B242" s="1">
        <f t="shared" si="3"/>
        <v>12.999784243999999</v>
      </c>
    </row>
    <row r="243" spans="1:2" ht="12.75">
      <c r="A243" s="1">
        <v>0.3772</v>
      </c>
      <c r="B243" s="1">
        <f t="shared" si="3"/>
        <v>12.999784243999999</v>
      </c>
    </row>
    <row r="244" spans="1:2" ht="12.75">
      <c r="A244" s="1">
        <v>0.3772</v>
      </c>
      <c r="B244" s="1">
        <f t="shared" si="3"/>
        <v>12.999784243999999</v>
      </c>
    </row>
    <row r="245" spans="1:2" ht="12.75">
      <c r="A245" s="1">
        <v>0.3772</v>
      </c>
      <c r="B245" s="1">
        <f t="shared" si="3"/>
        <v>12.999784243999999</v>
      </c>
    </row>
    <row r="246" spans="1:2" ht="12.75">
      <c r="A246" s="1">
        <v>0.37842</v>
      </c>
      <c r="B246" s="1">
        <f t="shared" si="3"/>
        <v>13.0415598134</v>
      </c>
    </row>
    <row r="247" spans="1:2" ht="12.75">
      <c r="A247" s="1">
        <v>0.37842</v>
      </c>
      <c r="B247" s="1">
        <f t="shared" si="3"/>
        <v>13.0415598134</v>
      </c>
    </row>
    <row r="248" spans="1:2" ht="12.75">
      <c r="A248" s="1">
        <v>0.3772</v>
      </c>
      <c r="B248" s="1">
        <f t="shared" si="3"/>
        <v>12.999784243999999</v>
      </c>
    </row>
    <row r="249" spans="1:2" ht="12.75">
      <c r="A249" s="1">
        <v>0.37842</v>
      </c>
      <c r="B249" s="1">
        <f t="shared" si="3"/>
        <v>13.0415598134</v>
      </c>
    </row>
    <row r="250" spans="1:2" ht="12.75">
      <c r="A250" s="1">
        <v>0.37842</v>
      </c>
      <c r="B250" s="1">
        <f t="shared" si="3"/>
        <v>13.0415598134</v>
      </c>
    </row>
    <row r="251" spans="1:2" ht="12.75">
      <c r="A251" s="1">
        <v>0.37842</v>
      </c>
      <c r="B251" s="1">
        <f t="shared" si="3"/>
        <v>13.0415598134</v>
      </c>
    </row>
    <row r="252" spans="1:2" ht="12.75">
      <c r="A252" s="1">
        <v>0.3772</v>
      </c>
      <c r="B252" s="1">
        <f t="shared" si="3"/>
        <v>12.999784243999999</v>
      </c>
    </row>
    <row r="253" spans="1:2" ht="12.75">
      <c r="A253" s="1">
        <v>0.37842</v>
      </c>
      <c r="B253" s="1">
        <f t="shared" si="3"/>
        <v>13.0415598134</v>
      </c>
    </row>
    <row r="254" spans="1:2" ht="12.75">
      <c r="A254" s="1">
        <v>0.37842</v>
      </c>
      <c r="B254" s="1">
        <f t="shared" si="3"/>
        <v>13.0415598134</v>
      </c>
    </row>
    <row r="255" spans="1:2" ht="12.75">
      <c r="A255" s="1">
        <v>0.3772</v>
      </c>
      <c r="B255" s="1">
        <f t="shared" si="3"/>
        <v>12.999784243999999</v>
      </c>
    </row>
    <row r="256" spans="1:2" ht="12.75">
      <c r="A256" s="1">
        <v>0.3772</v>
      </c>
      <c r="B256" s="1">
        <f t="shared" si="3"/>
        <v>12.999784243999999</v>
      </c>
    </row>
    <row r="257" spans="1:2" ht="12.75">
      <c r="A257" s="1">
        <v>0.37842</v>
      </c>
      <c r="B257" s="1">
        <f t="shared" si="3"/>
        <v>13.0415598134</v>
      </c>
    </row>
    <row r="258" spans="1:2" ht="12.75">
      <c r="A258" s="1">
        <v>0.37842</v>
      </c>
      <c r="B258" s="1">
        <f t="shared" si="3"/>
        <v>13.0415598134</v>
      </c>
    </row>
    <row r="259" spans="1:2" ht="12.75">
      <c r="A259" s="1">
        <v>0.37842</v>
      </c>
      <c r="B259" s="1">
        <f t="shared" si="3"/>
        <v>13.0415598134</v>
      </c>
    </row>
    <row r="260" spans="1:2" ht="12.75">
      <c r="A260" s="1">
        <v>0.37842</v>
      </c>
      <c r="B260" s="1">
        <f t="shared" si="3"/>
        <v>13.0415598134</v>
      </c>
    </row>
    <row r="261" spans="1:2" ht="12.75">
      <c r="A261" s="1">
        <v>0.37842</v>
      </c>
      <c r="B261" s="1">
        <f t="shared" si="3"/>
        <v>13.0415598134</v>
      </c>
    </row>
    <row r="262" spans="1:2" ht="12.75">
      <c r="A262" s="1">
        <v>0.3772</v>
      </c>
      <c r="B262" s="1">
        <f t="shared" si="3"/>
        <v>12.999784243999999</v>
      </c>
    </row>
    <row r="263" spans="1:2" ht="12.75">
      <c r="A263" s="1">
        <v>0.37842</v>
      </c>
      <c r="B263" s="1">
        <f t="shared" si="3"/>
        <v>13.0415598134</v>
      </c>
    </row>
    <row r="264" spans="1:2" ht="12.75">
      <c r="A264" s="1">
        <v>0.37842</v>
      </c>
      <c r="B264" s="1">
        <f t="shared" si="3"/>
        <v>13.0415598134</v>
      </c>
    </row>
    <row r="265" spans="1:2" ht="12.75">
      <c r="A265" s="1">
        <v>0.37964</v>
      </c>
      <c r="B265" s="1">
        <f t="shared" si="3"/>
        <v>13.0833353828</v>
      </c>
    </row>
    <row r="266" spans="1:2" ht="12.75">
      <c r="A266" s="1">
        <v>0.37842</v>
      </c>
      <c r="B266" s="1">
        <f t="shared" si="3"/>
        <v>13.0415598134</v>
      </c>
    </row>
    <row r="267" spans="1:2" ht="12.75">
      <c r="A267" s="1">
        <v>0.37842</v>
      </c>
      <c r="B267" s="1">
        <f aca="true" t="shared" si="4" ref="B267:B330">(A267*34.24227)+0.0836</f>
        <v>13.0415598134</v>
      </c>
    </row>
    <row r="268" spans="1:2" ht="12.75">
      <c r="A268" s="1">
        <v>0.37842</v>
      </c>
      <c r="B268" s="1">
        <f t="shared" si="4"/>
        <v>13.0415598134</v>
      </c>
    </row>
    <row r="269" spans="1:2" ht="12.75">
      <c r="A269" s="1">
        <v>0.37842</v>
      </c>
      <c r="B269" s="1">
        <f t="shared" si="4"/>
        <v>13.0415598134</v>
      </c>
    </row>
    <row r="270" spans="1:2" ht="12.75">
      <c r="A270" s="1">
        <v>0.37842</v>
      </c>
      <c r="B270" s="1">
        <f t="shared" si="4"/>
        <v>13.0415598134</v>
      </c>
    </row>
    <row r="271" spans="1:2" ht="12.75">
      <c r="A271" s="1">
        <v>0.37842</v>
      </c>
      <c r="B271" s="1">
        <f t="shared" si="4"/>
        <v>13.0415598134</v>
      </c>
    </row>
    <row r="272" spans="1:3" ht="12.75">
      <c r="A272" s="1">
        <v>0.3772</v>
      </c>
      <c r="B272" s="1">
        <f t="shared" si="4"/>
        <v>12.999784243999999</v>
      </c>
      <c r="C272" t="s">
        <v>8</v>
      </c>
    </row>
    <row r="273" spans="1:2" ht="12.75">
      <c r="A273" s="1">
        <v>0.3772</v>
      </c>
      <c r="B273" s="1">
        <f t="shared" si="4"/>
        <v>12.999784243999999</v>
      </c>
    </row>
    <row r="274" spans="1:2" ht="12.75">
      <c r="A274" s="1">
        <v>0.37842</v>
      </c>
      <c r="B274" s="1">
        <f t="shared" si="4"/>
        <v>13.0415598134</v>
      </c>
    </row>
    <row r="275" spans="1:2" ht="12.75">
      <c r="A275" s="1">
        <v>0.3772</v>
      </c>
      <c r="B275" s="1">
        <f t="shared" si="4"/>
        <v>12.999784243999999</v>
      </c>
    </row>
    <row r="276" spans="1:2" ht="12.75">
      <c r="A276" s="1">
        <v>0.37842</v>
      </c>
      <c r="B276" s="1">
        <f t="shared" si="4"/>
        <v>13.0415598134</v>
      </c>
    </row>
    <row r="277" spans="1:2" ht="12.75">
      <c r="A277" s="1">
        <v>0.3772</v>
      </c>
      <c r="B277" s="1">
        <f t="shared" si="4"/>
        <v>12.999784243999999</v>
      </c>
    </row>
    <row r="278" spans="1:2" ht="12.75">
      <c r="A278" s="1">
        <v>0.3772</v>
      </c>
      <c r="B278" s="1">
        <f t="shared" si="4"/>
        <v>12.999784243999999</v>
      </c>
    </row>
    <row r="279" spans="1:2" ht="12.75">
      <c r="A279" s="1">
        <v>0.3772</v>
      </c>
      <c r="B279" s="1">
        <f t="shared" si="4"/>
        <v>12.999784243999999</v>
      </c>
    </row>
    <row r="280" spans="1:2" ht="12.75">
      <c r="A280" s="1">
        <v>0.37842</v>
      </c>
      <c r="B280" s="1">
        <f t="shared" si="4"/>
        <v>13.0415598134</v>
      </c>
    </row>
    <row r="281" spans="1:2" ht="12.75">
      <c r="A281" s="1">
        <v>0.3772</v>
      </c>
      <c r="B281" s="1">
        <f t="shared" si="4"/>
        <v>12.999784243999999</v>
      </c>
    </row>
    <row r="282" spans="1:2" ht="12.75">
      <c r="A282" s="1">
        <v>0.37842</v>
      </c>
      <c r="B282" s="1">
        <f t="shared" si="4"/>
        <v>13.0415598134</v>
      </c>
    </row>
    <row r="283" spans="1:2" ht="12.75">
      <c r="A283" s="1">
        <v>0.37842</v>
      </c>
      <c r="B283" s="1">
        <f t="shared" si="4"/>
        <v>13.0415598134</v>
      </c>
    </row>
    <row r="284" spans="1:2" ht="12.75">
      <c r="A284" s="1">
        <v>0.3772</v>
      </c>
      <c r="B284" s="1">
        <f t="shared" si="4"/>
        <v>12.999784243999999</v>
      </c>
    </row>
    <row r="285" spans="1:2" ht="12.75">
      <c r="A285" s="1">
        <v>0.3772</v>
      </c>
      <c r="B285" s="1">
        <f t="shared" si="4"/>
        <v>12.999784243999999</v>
      </c>
    </row>
    <row r="286" spans="1:2" ht="12.75">
      <c r="A286" s="1">
        <v>0.37842</v>
      </c>
      <c r="B286" s="1">
        <f t="shared" si="4"/>
        <v>13.0415598134</v>
      </c>
    </row>
    <row r="287" spans="1:2" ht="12.75">
      <c r="A287" s="1">
        <v>0.37842</v>
      </c>
      <c r="B287" s="1">
        <f t="shared" si="4"/>
        <v>13.0415598134</v>
      </c>
    </row>
    <row r="288" spans="1:2" ht="12.75">
      <c r="A288" s="1">
        <v>0.37842</v>
      </c>
      <c r="B288" s="1">
        <f t="shared" si="4"/>
        <v>13.0415598134</v>
      </c>
    </row>
    <row r="289" spans="1:2" ht="12.75">
      <c r="A289" s="1">
        <v>0.37842</v>
      </c>
      <c r="B289" s="1">
        <f t="shared" si="4"/>
        <v>13.0415598134</v>
      </c>
    </row>
    <row r="290" spans="1:2" ht="12.75">
      <c r="A290" s="1">
        <v>0.37842</v>
      </c>
      <c r="B290" s="1">
        <f t="shared" si="4"/>
        <v>13.0415598134</v>
      </c>
    </row>
    <row r="291" spans="1:2" ht="12.75">
      <c r="A291" s="1">
        <v>0.37842</v>
      </c>
      <c r="B291" s="1">
        <f t="shared" si="4"/>
        <v>13.0415598134</v>
      </c>
    </row>
    <row r="292" spans="1:2" ht="12.75">
      <c r="A292" s="1">
        <v>0.37842</v>
      </c>
      <c r="B292" s="1">
        <f t="shared" si="4"/>
        <v>13.0415598134</v>
      </c>
    </row>
    <row r="293" spans="1:2" ht="12.75">
      <c r="A293" s="1">
        <v>0.3772</v>
      </c>
      <c r="B293" s="1">
        <f t="shared" si="4"/>
        <v>12.999784243999999</v>
      </c>
    </row>
    <row r="294" spans="1:2" ht="12.75">
      <c r="A294" s="1">
        <v>0.37842</v>
      </c>
      <c r="B294" s="1">
        <f t="shared" si="4"/>
        <v>13.0415598134</v>
      </c>
    </row>
    <row r="295" spans="1:2" ht="12.75">
      <c r="A295" s="1">
        <v>0.37842</v>
      </c>
      <c r="B295" s="1">
        <f t="shared" si="4"/>
        <v>13.0415598134</v>
      </c>
    </row>
    <row r="296" spans="1:2" ht="12.75">
      <c r="A296" s="1">
        <v>0.3772</v>
      </c>
      <c r="B296" s="1">
        <f t="shared" si="4"/>
        <v>12.999784243999999</v>
      </c>
    </row>
    <row r="297" spans="1:2" ht="12.75">
      <c r="A297" s="1">
        <v>0.3772</v>
      </c>
      <c r="B297" s="1">
        <f t="shared" si="4"/>
        <v>12.999784243999999</v>
      </c>
    </row>
    <row r="298" spans="1:2" ht="12.75">
      <c r="A298" s="1">
        <v>0.3772</v>
      </c>
      <c r="B298" s="1">
        <f t="shared" si="4"/>
        <v>12.999784243999999</v>
      </c>
    </row>
    <row r="299" spans="1:2" ht="12.75">
      <c r="A299" s="1">
        <v>0.3772</v>
      </c>
      <c r="B299" s="1">
        <f t="shared" si="4"/>
        <v>12.999784243999999</v>
      </c>
    </row>
    <row r="300" spans="1:2" ht="12.75">
      <c r="A300" s="1">
        <v>0.3772</v>
      </c>
      <c r="B300" s="1">
        <f t="shared" si="4"/>
        <v>12.999784243999999</v>
      </c>
    </row>
    <row r="301" spans="1:2" ht="12.75">
      <c r="A301" s="1">
        <v>0.3772</v>
      </c>
      <c r="B301" s="1">
        <f t="shared" si="4"/>
        <v>12.999784243999999</v>
      </c>
    </row>
    <row r="302" spans="1:2" ht="12.75">
      <c r="A302" s="1">
        <v>0.37842</v>
      </c>
      <c r="B302" s="1">
        <f t="shared" si="4"/>
        <v>13.0415598134</v>
      </c>
    </row>
    <row r="303" spans="1:2" ht="12.75">
      <c r="A303" s="1">
        <v>0.3772</v>
      </c>
      <c r="B303" s="1">
        <f t="shared" si="4"/>
        <v>12.999784243999999</v>
      </c>
    </row>
    <row r="304" spans="1:2" ht="12.75">
      <c r="A304" s="1">
        <v>0.3772</v>
      </c>
      <c r="B304" s="1">
        <f t="shared" si="4"/>
        <v>12.999784243999999</v>
      </c>
    </row>
    <row r="305" spans="1:2" ht="12.75">
      <c r="A305" s="1">
        <v>0.3772</v>
      </c>
      <c r="B305" s="1">
        <f t="shared" si="4"/>
        <v>12.999784243999999</v>
      </c>
    </row>
    <row r="306" spans="1:2" ht="12.75">
      <c r="A306" s="1">
        <v>0.37598</v>
      </c>
      <c r="B306" s="1">
        <f t="shared" si="4"/>
        <v>12.958008674599998</v>
      </c>
    </row>
    <row r="307" spans="1:2" ht="12.75">
      <c r="A307" s="1">
        <v>0.3772</v>
      </c>
      <c r="B307" s="1">
        <f t="shared" si="4"/>
        <v>12.999784243999999</v>
      </c>
    </row>
    <row r="308" spans="1:2" ht="12.75">
      <c r="A308" s="1">
        <v>0.37842</v>
      </c>
      <c r="B308" s="1">
        <f t="shared" si="4"/>
        <v>13.0415598134</v>
      </c>
    </row>
    <row r="309" spans="1:2" ht="12.75">
      <c r="A309" s="1">
        <v>0.3772</v>
      </c>
      <c r="B309" s="1">
        <f t="shared" si="4"/>
        <v>12.999784243999999</v>
      </c>
    </row>
    <row r="310" spans="1:2" ht="12.75">
      <c r="A310" s="1">
        <v>0.3772</v>
      </c>
      <c r="B310" s="1">
        <f t="shared" si="4"/>
        <v>12.999784243999999</v>
      </c>
    </row>
    <row r="311" spans="1:2" ht="12.75">
      <c r="A311" s="1">
        <v>0.3772</v>
      </c>
      <c r="B311" s="1">
        <f t="shared" si="4"/>
        <v>12.999784243999999</v>
      </c>
    </row>
    <row r="312" spans="1:2" ht="12.75">
      <c r="A312" s="1">
        <v>0.3772</v>
      </c>
      <c r="B312" s="1">
        <f t="shared" si="4"/>
        <v>12.999784243999999</v>
      </c>
    </row>
    <row r="313" spans="1:2" ht="12.75">
      <c r="A313" s="1">
        <v>0.3772</v>
      </c>
      <c r="B313" s="1">
        <f t="shared" si="4"/>
        <v>12.999784243999999</v>
      </c>
    </row>
    <row r="314" spans="1:2" ht="12.75">
      <c r="A314" s="1">
        <v>0.3772</v>
      </c>
      <c r="B314" s="1">
        <f t="shared" si="4"/>
        <v>12.999784243999999</v>
      </c>
    </row>
    <row r="315" spans="1:2" ht="12.75">
      <c r="A315" s="1">
        <v>0.37598</v>
      </c>
      <c r="B315" s="1">
        <f t="shared" si="4"/>
        <v>12.958008674599998</v>
      </c>
    </row>
    <row r="316" spans="1:2" ht="12.75">
      <c r="A316" s="1">
        <v>0.3772</v>
      </c>
      <c r="B316" s="1">
        <f t="shared" si="4"/>
        <v>12.999784243999999</v>
      </c>
    </row>
    <row r="317" spans="1:2" ht="12.75">
      <c r="A317" s="1">
        <v>0.37598</v>
      </c>
      <c r="B317" s="1">
        <f t="shared" si="4"/>
        <v>12.958008674599998</v>
      </c>
    </row>
    <row r="318" spans="1:2" ht="12.75">
      <c r="A318" s="1">
        <v>0.3772</v>
      </c>
      <c r="B318" s="1">
        <f t="shared" si="4"/>
        <v>12.999784243999999</v>
      </c>
    </row>
    <row r="319" spans="1:2" ht="12.75">
      <c r="A319" s="1">
        <v>0.3772</v>
      </c>
      <c r="B319" s="1">
        <f t="shared" si="4"/>
        <v>12.999784243999999</v>
      </c>
    </row>
    <row r="320" spans="1:2" ht="12.75">
      <c r="A320" s="1">
        <v>0.3772</v>
      </c>
      <c r="B320" s="1">
        <f t="shared" si="4"/>
        <v>12.999784243999999</v>
      </c>
    </row>
    <row r="321" spans="1:2" ht="12.75">
      <c r="A321" s="1">
        <v>0.3772</v>
      </c>
      <c r="B321" s="1">
        <f t="shared" si="4"/>
        <v>12.999784243999999</v>
      </c>
    </row>
    <row r="322" spans="1:2" ht="12.75">
      <c r="A322" s="1">
        <v>0.3772</v>
      </c>
      <c r="B322" s="1">
        <f t="shared" si="4"/>
        <v>12.999784243999999</v>
      </c>
    </row>
    <row r="323" spans="1:2" ht="12.75">
      <c r="A323" s="1">
        <v>0.3772</v>
      </c>
      <c r="B323" s="1">
        <f t="shared" si="4"/>
        <v>12.999784243999999</v>
      </c>
    </row>
    <row r="324" spans="1:2" ht="12.75">
      <c r="A324" s="1">
        <v>0.3772</v>
      </c>
      <c r="B324" s="1">
        <f t="shared" si="4"/>
        <v>12.999784243999999</v>
      </c>
    </row>
    <row r="325" spans="1:2" ht="12.75">
      <c r="A325" s="1">
        <v>0.3772</v>
      </c>
      <c r="B325" s="1">
        <f t="shared" si="4"/>
        <v>12.999784243999999</v>
      </c>
    </row>
    <row r="326" spans="1:2" ht="12.75">
      <c r="A326" s="1">
        <v>0.37598</v>
      </c>
      <c r="B326" s="1">
        <f t="shared" si="4"/>
        <v>12.958008674599998</v>
      </c>
    </row>
    <row r="327" spans="1:2" ht="12.75">
      <c r="A327" s="1">
        <v>0.37598</v>
      </c>
      <c r="B327" s="1">
        <f t="shared" si="4"/>
        <v>12.958008674599998</v>
      </c>
    </row>
    <row r="328" spans="1:2" ht="12.75">
      <c r="A328" s="1">
        <v>0.37598</v>
      </c>
      <c r="B328" s="1">
        <f t="shared" si="4"/>
        <v>12.958008674599998</v>
      </c>
    </row>
    <row r="329" spans="1:2" ht="12.75">
      <c r="A329" s="1">
        <v>0.37598</v>
      </c>
      <c r="B329" s="1">
        <f t="shared" si="4"/>
        <v>12.958008674599998</v>
      </c>
    </row>
    <row r="330" spans="1:2" ht="12.75">
      <c r="A330" s="1">
        <v>0.37598</v>
      </c>
      <c r="B330" s="1">
        <f t="shared" si="4"/>
        <v>12.958008674599998</v>
      </c>
    </row>
    <row r="331" spans="1:2" ht="12.75">
      <c r="A331" s="1">
        <v>0.37598</v>
      </c>
      <c r="B331" s="1">
        <f aca="true" t="shared" si="5" ref="B331:B394">(A331*34.24227)+0.0836</f>
        <v>12.958008674599998</v>
      </c>
    </row>
    <row r="332" spans="1:2" ht="12.75">
      <c r="A332" s="1">
        <v>0.37598</v>
      </c>
      <c r="B332" s="1">
        <f t="shared" si="5"/>
        <v>12.958008674599998</v>
      </c>
    </row>
    <row r="333" spans="1:2" ht="12.75">
      <c r="A333" s="1">
        <v>0.37598</v>
      </c>
      <c r="B333" s="1">
        <f t="shared" si="5"/>
        <v>12.958008674599998</v>
      </c>
    </row>
    <row r="334" spans="1:2" ht="12.75">
      <c r="A334" s="1">
        <v>0.37476</v>
      </c>
      <c r="B334" s="1">
        <f t="shared" si="5"/>
        <v>12.9162331052</v>
      </c>
    </row>
    <row r="335" spans="1:2" ht="12.75">
      <c r="A335" s="1">
        <v>0.37598</v>
      </c>
      <c r="B335" s="1">
        <f t="shared" si="5"/>
        <v>12.958008674599998</v>
      </c>
    </row>
    <row r="336" spans="1:2" ht="12.75">
      <c r="A336" s="1">
        <v>0.37476</v>
      </c>
      <c r="B336" s="1">
        <f t="shared" si="5"/>
        <v>12.9162331052</v>
      </c>
    </row>
    <row r="337" spans="1:2" ht="12.75">
      <c r="A337" s="1">
        <v>0.37598</v>
      </c>
      <c r="B337" s="1">
        <f t="shared" si="5"/>
        <v>12.958008674599998</v>
      </c>
    </row>
    <row r="338" spans="1:2" ht="12.75">
      <c r="A338" s="1">
        <v>0.37598</v>
      </c>
      <c r="B338" s="1">
        <f t="shared" si="5"/>
        <v>12.958008674599998</v>
      </c>
    </row>
    <row r="339" spans="1:2" ht="12.75">
      <c r="A339" s="1">
        <v>0.37476</v>
      </c>
      <c r="B339" s="1">
        <f t="shared" si="5"/>
        <v>12.9162331052</v>
      </c>
    </row>
    <row r="340" spans="1:2" ht="12.75">
      <c r="A340" s="1">
        <v>0.37354</v>
      </c>
      <c r="B340" s="1">
        <f t="shared" si="5"/>
        <v>12.8744575358</v>
      </c>
    </row>
    <row r="341" spans="1:2" ht="12.75">
      <c r="A341" s="1">
        <v>0.37598</v>
      </c>
      <c r="B341" s="1">
        <f t="shared" si="5"/>
        <v>12.958008674599998</v>
      </c>
    </row>
    <row r="342" spans="1:2" ht="12.75">
      <c r="A342" s="1">
        <v>0.37476</v>
      </c>
      <c r="B342" s="1">
        <f t="shared" si="5"/>
        <v>12.9162331052</v>
      </c>
    </row>
    <row r="343" spans="1:2" ht="12.75">
      <c r="A343" s="1">
        <v>0.37354</v>
      </c>
      <c r="B343" s="1">
        <f t="shared" si="5"/>
        <v>12.8744575358</v>
      </c>
    </row>
    <row r="344" spans="1:2" ht="12.75">
      <c r="A344" s="1">
        <v>0.37476</v>
      </c>
      <c r="B344" s="1">
        <f t="shared" si="5"/>
        <v>12.9162331052</v>
      </c>
    </row>
    <row r="345" spans="1:2" ht="12.75">
      <c r="A345" s="1">
        <v>0.37476</v>
      </c>
      <c r="B345" s="1">
        <f t="shared" si="5"/>
        <v>12.9162331052</v>
      </c>
    </row>
    <row r="346" spans="1:2" ht="12.75">
      <c r="A346" s="1">
        <v>0.37476</v>
      </c>
      <c r="B346" s="1">
        <f t="shared" si="5"/>
        <v>12.9162331052</v>
      </c>
    </row>
    <row r="347" spans="1:2" ht="12.75">
      <c r="A347" s="1">
        <v>0.37354</v>
      </c>
      <c r="B347" s="1">
        <f t="shared" si="5"/>
        <v>12.8744575358</v>
      </c>
    </row>
    <row r="348" spans="1:2" ht="12.75">
      <c r="A348" s="1">
        <v>0.37354</v>
      </c>
      <c r="B348" s="1">
        <f t="shared" si="5"/>
        <v>12.8744575358</v>
      </c>
    </row>
    <row r="349" spans="1:2" ht="12.75">
      <c r="A349" s="1">
        <v>0.37354</v>
      </c>
      <c r="B349" s="1">
        <f t="shared" si="5"/>
        <v>12.8744575358</v>
      </c>
    </row>
    <row r="350" spans="1:2" ht="12.75">
      <c r="A350" s="1">
        <v>0.37354</v>
      </c>
      <c r="B350" s="1">
        <f t="shared" si="5"/>
        <v>12.8744575358</v>
      </c>
    </row>
    <row r="351" spans="1:2" ht="12.75">
      <c r="A351" s="1">
        <v>0.37354</v>
      </c>
      <c r="B351" s="1">
        <f t="shared" si="5"/>
        <v>12.8744575358</v>
      </c>
    </row>
    <row r="352" spans="1:2" ht="12.75">
      <c r="A352" s="1">
        <v>0.37354</v>
      </c>
      <c r="B352" s="1">
        <f t="shared" si="5"/>
        <v>12.8744575358</v>
      </c>
    </row>
    <row r="353" spans="1:2" ht="12.75">
      <c r="A353" s="1">
        <v>0.37354</v>
      </c>
      <c r="B353" s="1">
        <f t="shared" si="5"/>
        <v>12.8744575358</v>
      </c>
    </row>
    <row r="354" spans="1:2" ht="12.75">
      <c r="A354" s="1">
        <v>0.37354</v>
      </c>
      <c r="B354" s="1">
        <f t="shared" si="5"/>
        <v>12.8744575358</v>
      </c>
    </row>
    <row r="355" spans="1:2" ht="12.75">
      <c r="A355" s="1">
        <v>0.37354</v>
      </c>
      <c r="B355" s="1">
        <f t="shared" si="5"/>
        <v>12.8744575358</v>
      </c>
    </row>
    <row r="356" spans="1:2" ht="12.75">
      <c r="A356" s="1">
        <v>0.37231</v>
      </c>
      <c r="B356" s="1">
        <f t="shared" si="5"/>
        <v>12.832339543699998</v>
      </c>
    </row>
    <row r="357" spans="1:2" ht="12.75">
      <c r="A357" s="1">
        <v>0.37354</v>
      </c>
      <c r="B357" s="1">
        <f t="shared" si="5"/>
        <v>12.8744575358</v>
      </c>
    </row>
    <row r="358" spans="1:2" ht="12.75">
      <c r="A358" s="1">
        <v>0.37354</v>
      </c>
      <c r="B358" s="1">
        <f t="shared" si="5"/>
        <v>12.8744575358</v>
      </c>
    </row>
    <row r="359" spans="1:2" ht="12.75">
      <c r="A359" s="1">
        <v>0.37231</v>
      </c>
      <c r="B359" s="1">
        <f t="shared" si="5"/>
        <v>12.832339543699998</v>
      </c>
    </row>
    <row r="360" spans="1:2" ht="12.75">
      <c r="A360" s="1">
        <v>0.37231</v>
      </c>
      <c r="B360" s="1">
        <f t="shared" si="5"/>
        <v>12.832339543699998</v>
      </c>
    </row>
    <row r="361" spans="1:2" ht="12.75">
      <c r="A361" s="1">
        <v>0.37231</v>
      </c>
      <c r="B361" s="1">
        <f t="shared" si="5"/>
        <v>12.832339543699998</v>
      </c>
    </row>
    <row r="362" spans="1:2" ht="12.75">
      <c r="A362" s="1">
        <v>0.37231</v>
      </c>
      <c r="B362" s="1">
        <f t="shared" si="5"/>
        <v>12.832339543699998</v>
      </c>
    </row>
    <row r="363" spans="1:2" ht="12.75">
      <c r="A363" s="1">
        <v>0.37231</v>
      </c>
      <c r="B363" s="1">
        <f t="shared" si="5"/>
        <v>12.832339543699998</v>
      </c>
    </row>
    <row r="364" spans="1:2" ht="12.75">
      <c r="A364" s="1">
        <v>0.37231</v>
      </c>
      <c r="B364" s="1">
        <f t="shared" si="5"/>
        <v>12.832339543699998</v>
      </c>
    </row>
    <row r="365" spans="1:2" ht="12.75">
      <c r="A365" s="1">
        <v>0.37109</v>
      </c>
      <c r="B365" s="1">
        <f t="shared" si="5"/>
        <v>12.7905639743</v>
      </c>
    </row>
    <row r="366" spans="1:2" ht="12.75">
      <c r="A366" s="1">
        <v>0.37109</v>
      </c>
      <c r="B366" s="1">
        <f t="shared" si="5"/>
        <v>12.7905639743</v>
      </c>
    </row>
    <row r="367" spans="1:2" ht="12.75">
      <c r="A367" s="1">
        <v>0.36987</v>
      </c>
      <c r="B367" s="1">
        <f t="shared" si="5"/>
        <v>12.748788404899999</v>
      </c>
    </row>
    <row r="368" spans="1:2" ht="12.75">
      <c r="A368" s="1">
        <v>0.36987</v>
      </c>
      <c r="B368" s="1">
        <f t="shared" si="5"/>
        <v>12.748788404899999</v>
      </c>
    </row>
    <row r="369" spans="1:2" ht="12.75">
      <c r="A369" s="1">
        <v>0.36987</v>
      </c>
      <c r="B369" s="1">
        <f t="shared" si="5"/>
        <v>12.748788404899999</v>
      </c>
    </row>
    <row r="370" spans="1:2" ht="12.75">
      <c r="A370" s="1">
        <v>0.36987</v>
      </c>
      <c r="B370" s="1">
        <f t="shared" si="5"/>
        <v>12.748788404899999</v>
      </c>
    </row>
    <row r="371" spans="1:2" ht="12.75">
      <c r="A371" s="1">
        <v>0.36987</v>
      </c>
      <c r="B371" s="1">
        <f t="shared" si="5"/>
        <v>12.748788404899999</v>
      </c>
    </row>
    <row r="372" spans="1:2" ht="12.75">
      <c r="A372" s="1">
        <v>0.36987</v>
      </c>
      <c r="B372" s="1">
        <f t="shared" si="5"/>
        <v>12.748788404899999</v>
      </c>
    </row>
    <row r="373" spans="1:2" ht="12.75">
      <c r="A373" s="1">
        <v>0.36865</v>
      </c>
      <c r="B373" s="1">
        <f t="shared" si="5"/>
        <v>12.707012835499999</v>
      </c>
    </row>
    <row r="374" spans="1:2" ht="12.75">
      <c r="A374" s="1">
        <v>0.36865</v>
      </c>
      <c r="B374" s="1">
        <f t="shared" si="5"/>
        <v>12.707012835499999</v>
      </c>
    </row>
    <row r="375" spans="1:2" ht="12.75">
      <c r="A375" s="1">
        <v>0.37109</v>
      </c>
      <c r="B375" s="1">
        <f t="shared" si="5"/>
        <v>12.7905639743</v>
      </c>
    </row>
    <row r="376" spans="1:2" ht="12.75">
      <c r="A376" s="1">
        <v>0.36987</v>
      </c>
      <c r="B376" s="1">
        <f t="shared" si="5"/>
        <v>12.748788404899999</v>
      </c>
    </row>
    <row r="377" spans="1:2" ht="12.75">
      <c r="A377" s="1">
        <v>0.36987</v>
      </c>
      <c r="B377" s="1">
        <f t="shared" si="5"/>
        <v>12.748788404899999</v>
      </c>
    </row>
    <row r="378" spans="1:2" ht="12.75">
      <c r="A378" s="1">
        <v>0.36743</v>
      </c>
      <c r="B378" s="1">
        <f t="shared" si="5"/>
        <v>12.665237266099998</v>
      </c>
    </row>
    <row r="379" spans="1:2" ht="12.75">
      <c r="A379" s="1">
        <v>0.36865</v>
      </c>
      <c r="B379" s="1">
        <f t="shared" si="5"/>
        <v>12.707012835499999</v>
      </c>
    </row>
    <row r="380" spans="1:2" ht="12.75">
      <c r="A380" s="1">
        <v>0.36865</v>
      </c>
      <c r="B380" s="1">
        <f t="shared" si="5"/>
        <v>12.707012835499999</v>
      </c>
    </row>
    <row r="381" spans="1:2" ht="12.75">
      <c r="A381" s="1">
        <v>0.36865</v>
      </c>
      <c r="B381" s="1">
        <f t="shared" si="5"/>
        <v>12.707012835499999</v>
      </c>
    </row>
    <row r="382" spans="1:2" ht="12.75">
      <c r="A382" s="1">
        <v>0.36865</v>
      </c>
      <c r="B382" s="1">
        <f t="shared" si="5"/>
        <v>12.707012835499999</v>
      </c>
    </row>
    <row r="383" spans="1:2" ht="12.75">
      <c r="A383" s="1">
        <v>0.36865</v>
      </c>
      <c r="B383" s="1">
        <f t="shared" si="5"/>
        <v>12.707012835499999</v>
      </c>
    </row>
    <row r="384" spans="1:2" ht="12.75">
      <c r="A384" s="1">
        <v>0.36743</v>
      </c>
      <c r="B384" s="1">
        <f t="shared" si="5"/>
        <v>12.665237266099998</v>
      </c>
    </row>
    <row r="385" spans="1:2" ht="12.75">
      <c r="A385" s="1">
        <v>0.36743</v>
      </c>
      <c r="B385" s="1">
        <f t="shared" si="5"/>
        <v>12.665237266099998</v>
      </c>
    </row>
    <row r="386" spans="1:2" ht="12.75">
      <c r="A386" s="1">
        <v>0.36743</v>
      </c>
      <c r="B386" s="1">
        <f t="shared" si="5"/>
        <v>12.665237266099998</v>
      </c>
    </row>
    <row r="387" spans="1:2" ht="12.75">
      <c r="A387" s="1">
        <v>0.36621</v>
      </c>
      <c r="B387" s="1">
        <f t="shared" si="5"/>
        <v>12.6234616967</v>
      </c>
    </row>
    <row r="388" spans="1:2" ht="12.75">
      <c r="A388" s="1">
        <v>0.36743</v>
      </c>
      <c r="B388" s="1">
        <f t="shared" si="5"/>
        <v>12.665237266099998</v>
      </c>
    </row>
    <row r="389" spans="1:2" ht="12.75">
      <c r="A389" s="1">
        <v>0.36621</v>
      </c>
      <c r="B389" s="1">
        <f t="shared" si="5"/>
        <v>12.6234616967</v>
      </c>
    </row>
    <row r="390" spans="1:2" ht="12.75">
      <c r="A390" s="1">
        <v>0.36621</v>
      </c>
      <c r="B390" s="1">
        <f t="shared" si="5"/>
        <v>12.6234616967</v>
      </c>
    </row>
    <row r="391" spans="1:2" ht="12.75">
      <c r="A391" s="1">
        <v>0.36621</v>
      </c>
      <c r="B391" s="1">
        <f t="shared" si="5"/>
        <v>12.6234616967</v>
      </c>
    </row>
    <row r="392" spans="1:2" ht="12.75">
      <c r="A392" s="1">
        <v>0.36743</v>
      </c>
      <c r="B392" s="1">
        <f t="shared" si="5"/>
        <v>12.665237266099998</v>
      </c>
    </row>
    <row r="393" spans="1:2" ht="12.75">
      <c r="A393" s="1">
        <v>0.36621</v>
      </c>
      <c r="B393" s="1">
        <f t="shared" si="5"/>
        <v>12.6234616967</v>
      </c>
    </row>
    <row r="394" spans="1:2" ht="12.75">
      <c r="A394" s="1">
        <v>0.36621</v>
      </c>
      <c r="B394" s="1">
        <f t="shared" si="5"/>
        <v>12.6234616967</v>
      </c>
    </row>
    <row r="395" spans="1:2" ht="12.75">
      <c r="A395" s="1">
        <v>0.36499</v>
      </c>
      <c r="B395" s="1">
        <f aca="true" t="shared" si="6" ref="B395:B458">(A395*34.24227)+0.0836</f>
        <v>12.5816861273</v>
      </c>
    </row>
    <row r="396" spans="1:2" ht="12.75">
      <c r="A396" s="1">
        <v>0.36499</v>
      </c>
      <c r="B396" s="1">
        <f t="shared" si="6"/>
        <v>12.5816861273</v>
      </c>
    </row>
    <row r="397" spans="1:2" ht="12.75">
      <c r="A397" s="1">
        <v>0.36621</v>
      </c>
      <c r="B397" s="1">
        <f t="shared" si="6"/>
        <v>12.6234616967</v>
      </c>
    </row>
    <row r="398" spans="1:2" ht="12.75">
      <c r="A398" s="1">
        <v>0.36499</v>
      </c>
      <c r="B398" s="1">
        <f t="shared" si="6"/>
        <v>12.5816861273</v>
      </c>
    </row>
    <row r="399" spans="1:2" ht="12.75">
      <c r="A399" s="1">
        <v>0.36377</v>
      </c>
      <c r="B399" s="1">
        <f t="shared" si="6"/>
        <v>12.539910557899999</v>
      </c>
    </row>
    <row r="400" spans="1:2" ht="12.75">
      <c r="A400" s="1">
        <v>0.36499</v>
      </c>
      <c r="B400" s="1">
        <f t="shared" si="6"/>
        <v>12.5816861273</v>
      </c>
    </row>
    <row r="401" spans="1:2" ht="12.75">
      <c r="A401" s="1">
        <v>0.36499</v>
      </c>
      <c r="B401" s="1">
        <f t="shared" si="6"/>
        <v>12.5816861273</v>
      </c>
    </row>
    <row r="402" spans="1:2" ht="12.75">
      <c r="A402" s="1">
        <v>0.36377</v>
      </c>
      <c r="B402" s="1">
        <f t="shared" si="6"/>
        <v>12.539910557899999</v>
      </c>
    </row>
    <row r="403" spans="1:2" ht="12.75">
      <c r="A403" s="1">
        <v>0.36377</v>
      </c>
      <c r="B403" s="1">
        <f t="shared" si="6"/>
        <v>12.539910557899999</v>
      </c>
    </row>
    <row r="404" spans="1:2" ht="12.75">
      <c r="A404" s="1">
        <v>0.36377</v>
      </c>
      <c r="B404" s="1">
        <f t="shared" si="6"/>
        <v>12.539910557899999</v>
      </c>
    </row>
    <row r="405" spans="1:2" ht="12.75">
      <c r="A405" s="1">
        <v>0.36255</v>
      </c>
      <c r="B405" s="1">
        <f t="shared" si="6"/>
        <v>12.498134988499999</v>
      </c>
    </row>
    <row r="406" spans="1:2" ht="12.75">
      <c r="A406" s="1">
        <v>0.36255</v>
      </c>
      <c r="B406" s="1">
        <f t="shared" si="6"/>
        <v>12.498134988499999</v>
      </c>
    </row>
    <row r="407" spans="1:2" ht="12.75">
      <c r="A407" s="1">
        <v>0.36255</v>
      </c>
      <c r="B407" s="1">
        <f t="shared" si="6"/>
        <v>12.498134988499999</v>
      </c>
    </row>
    <row r="408" spans="1:2" ht="12.75">
      <c r="A408" s="1">
        <v>0.36255</v>
      </c>
      <c r="B408" s="1">
        <f t="shared" si="6"/>
        <v>12.498134988499999</v>
      </c>
    </row>
    <row r="409" spans="1:2" ht="12.75">
      <c r="A409" s="1">
        <v>0.36255</v>
      </c>
      <c r="B409" s="1">
        <f t="shared" si="6"/>
        <v>12.498134988499999</v>
      </c>
    </row>
    <row r="410" spans="1:2" ht="12.75">
      <c r="A410" s="1">
        <v>0.36133</v>
      </c>
      <c r="B410" s="1">
        <f t="shared" si="6"/>
        <v>12.4563594191</v>
      </c>
    </row>
    <row r="411" spans="1:2" ht="12.75">
      <c r="A411" s="1">
        <v>0.36133</v>
      </c>
      <c r="B411" s="1">
        <f t="shared" si="6"/>
        <v>12.4563594191</v>
      </c>
    </row>
    <row r="412" spans="1:2" ht="12.75">
      <c r="A412" s="1">
        <v>0.36133</v>
      </c>
      <c r="B412" s="1">
        <f t="shared" si="6"/>
        <v>12.4563594191</v>
      </c>
    </row>
    <row r="413" spans="1:2" ht="12.75">
      <c r="A413" s="1">
        <v>0.36011</v>
      </c>
      <c r="B413" s="1">
        <f t="shared" si="6"/>
        <v>12.4145838497</v>
      </c>
    </row>
    <row r="414" spans="1:2" ht="12.75">
      <c r="A414" s="1">
        <v>0.36011</v>
      </c>
      <c r="B414" s="1">
        <f t="shared" si="6"/>
        <v>12.4145838497</v>
      </c>
    </row>
    <row r="415" spans="1:2" ht="12.75">
      <c r="A415" s="1">
        <v>0.35889</v>
      </c>
      <c r="B415" s="1">
        <f t="shared" si="6"/>
        <v>12.3728082803</v>
      </c>
    </row>
    <row r="416" spans="1:2" ht="12.75">
      <c r="A416" s="1">
        <v>0.35889</v>
      </c>
      <c r="B416" s="1">
        <f t="shared" si="6"/>
        <v>12.3728082803</v>
      </c>
    </row>
    <row r="417" spans="1:2" ht="12.75">
      <c r="A417" s="1">
        <v>0.35889</v>
      </c>
      <c r="B417" s="1">
        <f t="shared" si="6"/>
        <v>12.3728082803</v>
      </c>
    </row>
    <row r="418" spans="1:2" ht="12.75">
      <c r="A418" s="1">
        <v>0.35889</v>
      </c>
      <c r="B418" s="1">
        <f t="shared" si="6"/>
        <v>12.3728082803</v>
      </c>
    </row>
    <row r="419" spans="1:2" ht="12.75">
      <c r="A419" s="1">
        <v>0.35889</v>
      </c>
      <c r="B419" s="1">
        <f t="shared" si="6"/>
        <v>12.3728082803</v>
      </c>
    </row>
    <row r="420" spans="1:2" ht="12.75">
      <c r="A420" s="1">
        <v>0.35767</v>
      </c>
      <c r="B420" s="1">
        <f t="shared" si="6"/>
        <v>12.331032710899999</v>
      </c>
    </row>
    <row r="421" spans="1:2" ht="12.75">
      <c r="A421" s="1">
        <v>0.35767</v>
      </c>
      <c r="B421" s="1">
        <f t="shared" si="6"/>
        <v>12.331032710899999</v>
      </c>
    </row>
    <row r="422" spans="1:2" ht="12.75">
      <c r="A422" s="1">
        <v>0.35645</v>
      </c>
      <c r="B422" s="1">
        <f t="shared" si="6"/>
        <v>12.2892571415</v>
      </c>
    </row>
    <row r="423" spans="1:2" ht="12.75">
      <c r="A423" s="1">
        <v>0.35645</v>
      </c>
      <c r="B423" s="1">
        <f t="shared" si="6"/>
        <v>12.2892571415</v>
      </c>
    </row>
    <row r="424" spans="1:2" ht="12.75">
      <c r="A424" s="1">
        <v>0.35645</v>
      </c>
      <c r="B424" s="1">
        <f t="shared" si="6"/>
        <v>12.2892571415</v>
      </c>
    </row>
    <row r="425" spans="1:2" ht="12.75">
      <c r="A425" s="1">
        <v>0.35522</v>
      </c>
      <c r="B425" s="1">
        <f t="shared" si="6"/>
        <v>12.247139149399999</v>
      </c>
    </row>
    <row r="426" spans="1:2" ht="12.75">
      <c r="A426" s="1">
        <v>0.35522</v>
      </c>
      <c r="B426" s="1">
        <f t="shared" si="6"/>
        <v>12.247139149399999</v>
      </c>
    </row>
    <row r="427" spans="1:2" ht="12.75">
      <c r="A427" s="1">
        <v>0.35645</v>
      </c>
      <c r="B427" s="1">
        <f t="shared" si="6"/>
        <v>12.2892571415</v>
      </c>
    </row>
    <row r="428" spans="1:2" ht="12.75">
      <c r="A428" s="1">
        <v>0.35522</v>
      </c>
      <c r="B428" s="1">
        <f t="shared" si="6"/>
        <v>12.247139149399999</v>
      </c>
    </row>
    <row r="429" spans="1:2" ht="12.75">
      <c r="A429" s="1">
        <v>0.354</v>
      </c>
      <c r="B429" s="1">
        <f t="shared" si="6"/>
        <v>12.205363579999998</v>
      </c>
    </row>
    <row r="430" spans="1:2" ht="12.75">
      <c r="A430" s="1">
        <v>0.354</v>
      </c>
      <c r="B430" s="1">
        <f t="shared" si="6"/>
        <v>12.205363579999998</v>
      </c>
    </row>
    <row r="431" spans="1:2" ht="12.75">
      <c r="A431" s="1">
        <v>0.35278</v>
      </c>
      <c r="B431" s="1">
        <f t="shared" si="6"/>
        <v>12.1635880106</v>
      </c>
    </row>
    <row r="432" spans="1:2" ht="12.75">
      <c r="A432" s="1">
        <v>0.35278</v>
      </c>
      <c r="B432" s="1">
        <f t="shared" si="6"/>
        <v>12.1635880106</v>
      </c>
    </row>
    <row r="433" spans="1:2" ht="12.75">
      <c r="A433" s="1">
        <v>0.35156</v>
      </c>
      <c r="B433" s="1">
        <f t="shared" si="6"/>
        <v>12.1218124412</v>
      </c>
    </row>
    <row r="434" spans="1:2" ht="12.75">
      <c r="A434" s="1">
        <v>0.35156</v>
      </c>
      <c r="B434" s="1">
        <f t="shared" si="6"/>
        <v>12.1218124412</v>
      </c>
    </row>
    <row r="435" spans="1:2" ht="12.75">
      <c r="A435" s="1">
        <v>0.35156</v>
      </c>
      <c r="B435" s="1">
        <f t="shared" si="6"/>
        <v>12.1218124412</v>
      </c>
    </row>
    <row r="436" spans="1:2" ht="12.75">
      <c r="A436" s="1">
        <v>0.35034</v>
      </c>
      <c r="B436" s="1">
        <f t="shared" si="6"/>
        <v>12.080036871799999</v>
      </c>
    </row>
    <row r="437" spans="1:2" ht="12.75">
      <c r="A437" s="1">
        <v>0.35034</v>
      </c>
      <c r="B437" s="1">
        <f t="shared" si="6"/>
        <v>12.080036871799999</v>
      </c>
    </row>
    <row r="438" spans="1:2" ht="12.75">
      <c r="A438" s="1">
        <v>0.35034</v>
      </c>
      <c r="B438" s="1">
        <f t="shared" si="6"/>
        <v>12.080036871799999</v>
      </c>
    </row>
    <row r="439" spans="1:2" ht="12.75">
      <c r="A439" s="1">
        <v>0.34912</v>
      </c>
      <c r="B439" s="1">
        <f t="shared" si="6"/>
        <v>12.038261302399999</v>
      </c>
    </row>
    <row r="440" spans="1:2" ht="12.75">
      <c r="A440" s="1">
        <v>0.34912</v>
      </c>
      <c r="B440" s="1">
        <f t="shared" si="6"/>
        <v>12.038261302399999</v>
      </c>
    </row>
    <row r="441" spans="1:2" ht="12.75">
      <c r="A441" s="1">
        <v>0.34912</v>
      </c>
      <c r="B441" s="1">
        <f t="shared" si="6"/>
        <v>12.038261302399999</v>
      </c>
    </row>
    <row r="442" spans="1:2" ht="12.75">
      <c r="A442" s="1">
        <v>0.34668</v>
      </c>
      <c r="B442" s="1">
        <f t="shared" si="6"/>
        <v>11.9547101636</v>
      </c>
    </row>
    <row r="443" spans="1:2" ht="12.75">
      <c r="A443" s="1">
        <v>0.3479</v>
      </c>
      <c r="B443" s="1">
        <f t="shared" si="6"/>
        <v>11.996485733</v>
      </c>
    </row>
    <row r="444" spans="1:2" ht="12.75">
      <c r="A444" s="1">
        <v>0.34668</v>
      </c>
      <c r="B444" s="1">
        <f t="shared" si="6"/>
        <v>11.9547101636</v>
      </c>
    </row>
    <row r="445" spans="1:2" ht="12.75">
      <c r="A445" s="1">
        <v>0.3479</v>
      </c>
      <c r="B445" s="1">
        <f t="shared" si="6"/>
        <v>11.996485733</v>
      </c>
    </row>
    <row r="446" spans="1:2" ht="12.75">
      <c r="A446" s="1">
        <v>0.34668</v>
      </c>
      <c r="B446" s="1">
        <f t="shared" si="6"/>
        <v>11.9547101636</v>
      </c>
    </row>
    <row r="447" spans="1:2" ht="12.75">
      <c r="A447" s="1">
        <v>0.34546</v>
      </c>
      <c r="B447" s="1">
        <f t="shared" si="6"/>
        <v>11.9129345942</v>
      </c>
    </row>
    <row r="448" spans="1:2" ht="12.75">
      <c r="A448" s="1">
        <v>0.34424</v>
      </c>
      <c r="B448" s="1">
        <f t="shared" si="6"/>
        <v>11.871159024799999</v>
      </c>
    </row>
    <row r="449" spans="1:2" ht="12.75">
      <c r="A449" s="1">
        <v>0.34424</v>
      </c>
      <c r="B449" s="1">
        <f t="shared" si="6"/>
        <v>11.871159024799999</v>
      </c>
    </row>
    <row r="450" spans="1:2" ht="12.75">
      <c r="A450" s="1">
        <v>0.34424</v>
      </c>
      <c r="B450" s="1">
        <f t="shared" si="6"/>
        <v>11.871159024799999</v>
      </c>
    </row>
    <row r="451" spans="1:2" ht="12.75">
      <c r="A451" s="1">
        <v>0.34302</v>
      </c>
      <c r="B451" s="1">
        <f t="shared" si="6"/>
        <v>11.8293834554</v>
      </c>
    </row>
    <row r="452" spans="1:2" ht="12.75">
      <c r="A452" s="1">
        <v>0.34302</v>
      </c>
      <c r="B452" s="1">
        <f t="shared" si="6"/>
        <v>11.8293834554</v>
      </c>
    </row>
    <row r="453" spans="1:2" ht="12.75">
      <c r="A453" s="1">
        <v>0.34058</v>
      </c>
      <c r="B453" s="1">
        <f t="shared" si="6"/>
        <v>11.7458323166</v>
      </c>
    </row>
    <row r="454" spans="1:2" ht="12.75">
      <c r="A454" s="1">
        <v>0.34058</v>
      </c>
      <c r="B454" s="1">
        <f t="shared" si="6"/>
        <v>11.7458323166</v>
      </c>
    </row>
    <row r="455" spans="1:2" ht="12.75">
      <c r="A455" s="1">
        <v>0.33813</v>
      </c>
      <c r="B455" s="1">
        <f t="shared" si="6"/>
        <v>11.6619387551</v>
      </c>
    </row>
    <row r="456" spans="1:2" ht="12.75">
      <c r="A456" s="1">
        <v>0.33691</v>
      </c>
      <c r="B456" s="1">
        <f t="shared" si="6"/>
        <v>11.6201631857</v>
      </c>
    </row>
    <row r="457" spans="1:2" ht="12.75">
      <c r="A457" s="1">
        <v>0.33447</v>
      </c>
      <c r="B457" s="1">
        <f t="shared" si="6"/>
        <v>11.5366120469</v>
      </c>
    </row>
    <row r="458" spans="1:2" ht="12.75">
      <c r="A458" s="1">
        <v>0.33325</v>
      </c>
      <c r="B458" s="1">
        <f t="shared" si="6"/>
        <v>11.4948364775</v>
      </c>
    </row>
    <row r="459" spans="1:2" ht="12.75">
      <c r="A459" s="1">
        <v>0.33081</v>
      </c>
      <c r="B459" s="1">
        <f aca="true" t="shared" si="7" ref="B459:B522">(A459*34.24227)+0.0836</f>
        <v>11.411285338699999</v>
      </c>
    </row>
    <row r="460" spans="1:2" ht="12.75">
      <c r="A460" s="1">
        <v>0.32959</v>
      </c>
      <c r="B460" s="1">
        <f t="shared" si="7"/>
        <v>11.3695097693</v>
      </c>
    </row>
    <row r="461" spans="1:2" ht="12.75">
      <c r="A461" s="1">
        <v>0.32837</v>
      </c>
      <c r="B461" s="1">
        <f t="shared" si="7"/>
        <v>11.3277341999</v>
      </c>
    </row>
    <row r="462" spans="1:2" ht="12.75">
      <c r="A462" s="1">
        <v>0.32715</v>
      </c>
      <c r="B462" s="1">
        <f t="shared" si="7"/>
        <v>11.2859586305</v>
      </c>
    </row>
    <row r="463" spans="1:2" ht="12.75">
      <c r="A463" s="1">
        <v>0.32715</v>
      </c>
      <c r="B463" s="1">
        <f t="shared" si="7"/>
        <v>11.2859586305</v>
      </c>
    </row>
    <row r="464" spans="1:2" ht="12.75">
      <c r="A464" s="1">
        <v>0.32471</v>
      </c>
      <c r="B464" s="1">
        <f t="shared" si="7"/>
        <v>11.202407491699999</v>
      </c>
    </row>
    <row r="465" spans="1:2" ht="12.75">
      <c r="A465" s="1">
        <v>0.32349</v>
      </c>
      <c r="B465" s="1">
        <f t="shared" si="7"/>
        <v>11.1606319223</v>
      </c>
    </row>
    <row r="466" spans="1:2" ht="12.75">
      <c r="A466" s="1">
        <v>0.32227</v>
      </c>
      <c r="B466" s="1">
        <f t="shared" si="7"/>
        <v>11.1188563529</v>
      </c>
    </row>
    <row r="467" spans="1:2" ht="12.75">
      <c r="A467" s="1">
        <v>0.32104</v>
      </c>
      <c r="B467" s="1">
        <f t="shared" si="7"/>
        <v>11.0767383608</v>
      </c>
    </row>
    <row r="468" spans="1:2" ht="12.75">
      <c r="A468" s="1">
        <v>0.31982</v>
      </c>
      <c r="B468" s="1">
        <f t="shared" si="7"/>
        <v>11.0349627914</v>
      </c>
    </row>
    <row r="469" spans="1:2" ht="12.75">
      <c r="A469" s="1">
        <v>0.3186</v>
      </c>
      <c r="B469" s="1">
        <f t="shared" si="7"/>
        <v>10.993187222</v>
      </c>
    </row>
    <row r="470" spans="1:2" ht="12.75">
      <c r="A470" s="1">
        <v>0.31616</v>
      </c>
      <c r="B470" s="1">
        <f t="shared" si="7"/>
        <v>10.9096360832</v>
      </c>
    </row>
    <row r="471" spans="1:2" ht="12.75">
      <c r="A471" s="1">
        <v>0.31494</v>
      </c>
      <c r="B471" s="1">
        <f t="shared" si="7"/>
        <v>10.8678605138</v>
      </c>
    </row>
    <row r="472" spans="1:2" ht="12.75">
      <c r="A472" s="1">
        <v>0.31372</v>
      </c>
      <c r="B472" s="1">
        <f t="shared" si="7"/>
        <v>10.8260849444</v>
      </c>
    </row>
    <row r="473" spans="1:2" ht="12.75">
      <c r="A473" s="1">
        <v>0.31006</v>
      </c>
      <c r="B473" s="1">
        <f t="shared" si="7"/>
        <v>10.7007582362</v>
      </c>
    </row>
    <row r="474" spans="1:2" ht="12.75">
      <c r="A474" s="1">
        <v>0.30884</v>
      </c>
      <c r="B474" s="1">
        <f t="shared" si="7"/>
        <v>10.6589826668</v>
      </c>
    </row>
    <row r="475" spans="1:2" ht="12.75">
      <c r="A475" s="1">
        <v>0.30762</v>
      </c>
      <c r="B475" s="1">
        <f t="shared" si="7"/>
        <v>10.6172070974</v>
      </c>
    </row>
    <row r="476" spans="1:2" ht="12.75">
      <c r="A476" s="1">
        <v>0.3064</v>
      </c>
      <c r="B476" s="1">
        <f t="shared" si="7"/>
        <v>10.575431528</v>
      </c>
    </row>
    <row r="477" spans="1:2" ht="12.75">
      <c r="A477" s="1">
        <v>0.30518</v>
      </c>
      <c r="B477" s="1">
        <f t="shared" si="7"/>
        <v>10.5336559586</v>
      </c>
    </row>
    <row r="478" spans="1:2" ht="12.75">
      <c r="A478" s="1">
        <v>0.30396</v>
      </c>
      <c r="B478" s="1">
        <f t="shared" si="7"/>
        <v>10.4918803892</v>
      </c>
    </row>
    <row r="479" spans="1:2" ht="12.75">
      <c r="A479" s="1">
        <v>0.30396</v>
      </c>
      <c r="B479" s="1">
        <f t="shared" si="7"/>
        <v>10.4918803892</v>
      </c>
    </row>
    <row r="480" spans="1:2" ht="12.75">
      <c r="A480" s="1">
        <v>0.30396</v>
      </c>
      <c r="B480" s="1">
        <f t="shared" si="7"/>
        <v>10.4918803892</v>
      </c>
    </row>
    <row r="481" spans="1:2" ht="12.75">
      <c r="A481" s="1">
        <v>0.30273</v>
      </c>
      <c r="B481" s="1">
        <f t="shared" si="7"/>
        <v>10.4497623971</v>
      </c>
    </row>
    <row r="482" spans="1:2" ht="12.75">
      <c r="A482" s="1">
        <v>0.30273</v>
      </c>
      <c r="B482" s="1">
        <f t="shared" si="7"/>
        <v>10.4497623971</v>
      </c>
    </row>
    <row r="483" spans="1:2" ht="12.75">
      <c r="A483" s="1">
        <v>0.30151</v>
      </c>
      <c r="B483" s="1">
        <f t="shared" si="7"/>
        <v>10.4079868277</v>
      </c>
    </row>
    <row r="484" spans="1:2" ht="12.75">
      <c r="A484" s="1">
        <v>0.30029</v>
      </c>
      <c r="B484" s="1">
        <f t="shared" si="7"/>
        <v>10.3662112583</v>
      </c>
    </row>
    <row r="485" spans="1:2" ht="12.75">
      <c r="A485" s="1">
        <v>0.30029</v>
      </c>
      <c r="B485" s="1">
        <f t="shared" si="7"/>
        <v>10.3662112583</v>
      </c>
    </row>
    <row r="486" spans="1:2" ht="12.75">
      <c r="A486" s="1">
        <v>0.29785</v>
      </c>
      <c r="B486" s="1">
        <f t="shared" si="7"/>
        <v>10.2826601195</v>
      </c>
    </row>
    <row r="487" spans="1:2" ht="12.75">
      <c r="A487" s="1">
        <v>0.29541</v>
      </c>
      <c r="B487" s="1">
        <f t="shared" si="7"/>
        <v>10.1991089807</v>
      </c>
    </row>
    <row r="488" spans="1:2" ht="12.75">
      <c r="A488" s="1">
        <v>0.29053</v>
      </c>
      <c r="B488" s="1">
        <f t="shared" si="7"/>
        <v>10.0320067031</v>
      </c>
    </row>
    <row r="489" spans="1:2" ht="12.75">
      <c r="A489" s="1">
        <v>0.28687</v>
      </c>
      <c r="B489" s="1">
        <f t="shared" si="7"/>
        <v>9.906679994900001</v>
      </c>
    </row>
    <row r="490" spans="1:2" ht="12.75">
      <c r="A490" s="1">
        <v>0.28564</v>
      </c>
      <c r="B490" s="1">
        <f t="shared" si="7"/>
        <v>9.8645620028</v>
      </c>
    </row>
    <row r="491" spans="1:2" ht="12.75">
      <c r="A491" s="1">
        <v>0.2832</v>
      </c>
      <c r="B491" s="1">
        <f t="shared" si="7"/>
        <v>9.781010864</v>
      </c>
    </row>
    <row r="492" spans="1:2" ht="12.75">
      <c r="A492" s="1">
        <v>0.28198</v>
      </c>
      <c r="B492" s="1">
        <f t="shared" si="7"/>
        <v>9.7392352946</v>
      </c>
    </row>
    <row r="493" spans="1:2" ht="12.75">
      <c r="A493" s="1">
        <v>0.28076</v>
      </c>
      <c r="B493" s="1">
        <f t="shared" si="7"/>
        <v>9.6974597252</v>
      </c>
    </row>
    <row r="494" spans="1:2" ht="12.75">
      <c r="A494" s="1">
        <v>0.27954</v>
      </c>
      <c r="B494" s="1">
        <f t="shared" si="7"/>
        <v>9.6556841558</v>
      </c>
    </row>
    <row r="495" spans="1:2" ht="12.75">
      <c r="A495" s="1">
        <v>0.27832</v>
      </c>
      <c r="B495" s="1">
        <f t="shared" si="7"/>
        <v>9.613908586400001</v>
      </c>
    </row>
    <row r="496" spans="1:2" ht="12.75">
      <c r="A496" s="1">
        <v>0.2771</v>
      </c>
      <c r="B496" s="1">
        <f t="shared" si="7"/>
        <v>9.572133017</v>
      </c>
    </row>
    <row r="497" spans="1:2" ht="12.75">
      <c r="A497" s="1">
        <v>0.2771</v>
      </c>
      <c r="B497" s="1">
        <f t="shared" si="7"/>
        <v>9.572133017</v>
      </c>
    </row>
    <row r="498" spans="1:2" ht="12.75">
      <c r="A498" s="1">
        <v>0.27466</v>
      </c>
      <c r="B498" s="1">
        <f t="shared" si="7"/>
        <v>9.4885818782</v>
      </c>
    </row>
    <row r="499" spans="1:2" ht="12.75">
      <c r="A499" s="1">
        <v>0.27466</v>
      </c>
      <c r="B499" s="1">
        <f t="shared" si="7"/>
        <v>9.4885818782</v>
      </c>
    </row>
    <row r="500" spans="1:2" ht="12.75">
      <c r="A500" s="1">
        <v>0.27222</v>
      </c>
      <c r="B500" s="1">
        <f t="shared" si="7"/>
        <v>9.4050307394</v>
      </c>
    </row>
    <row r="501" spans="1:2" ht="12.75">
      <c r="A501" s="1">
        <v>0.26855</v>
      </c>
      <c r="B501" s="1">
        <f t="shared" si="7"/>
        <v>9.2793616085</v>
      </c>
    </row>
    <row r="502" spans="1:2" ht="12.75">
      <c r="A502" s="1">
        <v>0.26367</v>
      </c>
      <c r="B502" s="1">
        <f t="shared" si="7"/>
        <v>9.1122593309</v>
      </c>
    </row>
    <row r="503" spans="1:2" ht="12.75">
      <c r="A503" s="1">
        <v>0.26001</v>
      </c>
      <c r="B503" s="1">
        <f t="shared" si="7"/>
        <v>8.986932622700001</v>
      </c>
    </row>
    <row r="504" spans="1:2" ht="12.75">
      <c r="A504" s="1">
        <v>0.26001</v>
      </c>
      <c r="B504" s="1">
        <f t="shared" si="7"/>
        <v>8.986932622700001</v>
      </c>
    </row>
    <row r="505" spans="1:2" ht="12.75">
      <c r="A505" s="1">
        <v>0.25757</v>
      </c>
      <c r="B505" s="1">
        <f t="shared" si="7"/>
        <v>8.9033814839</v>
      </c>
    </row>
    <row r="506" spans="1:2" ht="12.75">
      <c r="A506" s="1">
        <v>0.25757</v>
      </c>
      <c r="B506" s="1">
        <f t="shared" si="7"/>
        <v>8.9033814839</v>
      </c>
    </row>
    <row r="507" spans="1:2" ht="12.75">
      <c r="A507" s="1">
        <v>0.25513</v>
      </c>
      <c r="B507" s="1">
        <f t="shared" si="7"/>
        <v>8.819830345100002</v>
      </c>
    </row>
    <row r="508" spans="1:2" ht="12.75">
      <c r="A508" s="1">
        <v>0.25513</v>
      </c>
      <c r="B508" s="1">
        <f t="shared" si="7"/>
        <v>8.819830345100002</v>
      </c>
    </row>
    <row r="509" spans="1:2" ht="12.75">
      <c r="A509" s="1">
        <v>0.25513</v>
      </c>
      <c r="B509" s="1">
        <f t="shared" si="7"/>
        <v>8.819830345100002</v>
      </c>
    </row>
    <row r="510" spans="1:2" ht="12.75">
      <c r="A510" s="1">
        <v>0.25391</v>
      </c>
      <c r="B510" s="1">
        <f t="shared" si="7"/>
        <v>8.778054775700001</v>
      </c>
    </row>
    <row r="511" spans="1:2" ht="12.75">
      <c r="A511" s="1">
        <v>0.25269</v>
      </c>
      <c r="B511" s="1">
        <f t="shared" si="7"/>
        <v>8.7362792063</v>
      </c>
    </row>
    <row r="512" spans="1:2" ht="12.75">
      <c r="A512" s="1">
        <v>0.25269</v>
      </c>
      <c r="B512" s="1">
        <f t="shared" si="7"/>
        <v>8.7362792063</v>
      </c>
    </row>
    <row r="513" spans="1:2" ht="12.75">
      <c r="A513" s="1">
        <v>0.25024</v>
      </c>
      <c r="B513" s="1">
        <f t="shared" si="7"/>
        <v>8.6523856448</v>
      </c>
    </row>
    <row r="514" spans="1:2" ht="12.75">
      <c r="A514" s="1">
        <v>0.25024</v>
      </c>
      <c r="B514" s="1">
        <f t="shared" si="7"/>
        <v>8.6523856448</v>
      </c>
    </row>
    <row r="515" spans="1:2" ht="12.75">
      <c r="A515" s="1">
        <v>0.24902</v>
      </c>
      <c r="B515" s="1">
        <f t="shared" si="7"/>
        <v>8.6106100754</v>
      </c>
    </row>
    <row r="516" spans="1:2" ht="12.75">
      <c r="A516" s="1">
        <v>0.24536</v>
      </c>
      <c r="B516" s="1">
        <f t="shared" si="7"/>
        <v>8.4852833672</v>
      </c>
    </row>
    <row r="517" spans="1:2" ht="12.75">
      <c r="A517" s="1">
        <v>0.24292</v>
      </c>
      <c r="B517" s="1">
        <f t="shared" si="7"/>
        <v>8.4017322284</v>
      </c>
    </row>
    <row r="518" spans="1:2" ht="12.75">
      <c r="A518" s="1">
        <v>0.2417</v>
      </c>
      <c r="B518" s="1">
        <f t="shared" si="7"/>
        <v>8.359956659</v>
      </c>
    </row>
    <row r="519" spans="1:2" ht="12.75">
      <c r="A519" s="1">
        <v>0.2417</v>
      </c>
      <c r="B519" s="1">
        <f t="shared" si="7"/>
        <v>8.359956659</v>
      </c>
    </row>
    <row r="520" spans="1:2" ht="12.75">
      <c r="A520" s="1">
        <v>0.24048</v>
      </c>
      <c r="B520" s="1">
        <f t="shared" si="7"/>
        <v>8.3181810896</v>
      </c>
    </row>
    <row r="521" spans="1:2" ht="12.75">
      <c r="A521" s="1">
        <v>0.23926</v>
      </c>
      <c r="B521" s="1">
        <f t="shared" si="7"/>
        <v>8.2764055202</v>
      </c>
    </row>
    <row r="522" spans="1:2" ht="12.75">
      <c r="A522" s="1">
        <v>0.23804</v>
      </c>
      <c r="B522" s="1">
        <f t="shared" si="7"/>
        <v>8.2346299508</v>
      </c>
    </row>
    <row r="523" spans="1:2" ht="12.75">
      <c r="A523" s="1">
        <v>0.2356</v>
      </c>
      <c r="B523" s="1">
        <f aca="true" t="shared" si="8" ref="B523:B586">(A523*34.24227)+0.0836</f>
        <v>8.151078812</v>
      </c>
    </row>
    <row r="524" spans="1:2" ht="12.75">
      <c r="A524" s="1">
        <v>0.23071</v>
      </c>
      <c r="B524" s="1">
        <f t="shared" si="8"/>
        <v>7.983634111699999</v>
      </c>
    </row>
    <row r="525" spans="1:2" ht="12.75">
      <c r="A525" s="1">
        <v>0.22949</v>
      </c>
      <c r="B525" s="1">
        <f t="shared" si="8"/>
        <v>7.941858542299999</v>
      </c>
    </row>
    <row r="526" spans="1:2" ht="12.75">
      <c r="A526" s="1">
        <v>0.22705</v>
      </c>
      <c r="B526" s="1">
        <f t="shared" si="8"/>
        <v>7.8583074035</v>
      </c>
    </row>
    <row r="527" spans="1:2" ht="12.75">
      <c r="A527" s="1">
        <v>0.22583</v>
      </c>
      <c r="B527" s="1">
        <f t="shared" si="8"/>
        <v>7.816531834099999</v>
      </c>
    </row>
    <row r="528" spans="1:2" ht="12.75">
      <c r="A528" s="1">
        <v>0.22339</v>
      </c>
      <c r="B528" s="1">
        <f t="shared" si="8"/>
        <v>7.732980695299999</v>
      </c>
    </row>
    <row r="529" spans="1:2" ht="12.75">
      <c r="A529" s="1">
        <v>0.22217</v>
      </c>
      <c r="B529" s="1">
        <f t="shared" si="8"/>
        <v>7.6912051259</v>
      </c>
    </row>
    <row r="530" spans="1:2" ht="12.75">
      <c r="A530" s="1">
        <v>0.21851</v>
      </c>
      <c r="B530" s="1">
        <f t="shared" si="8"/>
        <v>7.5658784177</v>
      </c>
    </row>
    <row r="531" spans="1:2" ht="12.75">
      <c r="A531" s="1">
        <v>0.21851</v>
      </c>
      <c r="B531" s="1">
        <f t="shared" si="8"/>
        <v>7.5658784177</v>
      </c>
    </row>
    <row r="532" spans="1:2" ht="12.75">
      <c r="A532" s="1">
        <v>0.21606</v>
      </c>
      <c r="B532" s="1">
        <f t="shared" si="8"/>
        <v>7.4819848561999995</v>
      </c>
    </row>
    <row r="533" spans="1:2" ht="12.75">
      <c r="A533" s="1">
        <v>0.21484</v>
      </c>
      <c r="B533" s="1">
        <f t="shared" si="8"/>
        <v>7.440209286799999</v>
      </c>
    </row>
    <row r="534" spans="1:2" ht="12.75">
      <c r="A534" s="1">
        <v>0.21362</v>
      </c>
      <c r="B534" s="1">
        <f t="shared" si="8"/>
        <v>7.3984337174</v>
      </c>
    </row>
    <row r="535" spans="1:2" ht="12.75">
      <c r="A535" s="1">
        <v>0.2124</v>
      </c>
      <c r="B535" s="1">
        <f t="shared" si="8"/>
        <v>7.356658147999999</v>
      </c>
    </row>
    <row r="536" spans="1:2" ht="12.75">
      <c r="A536" s="1">
        <v>0.20996</v>
      </c>
      <c r="B536" s="1">
        <f t="shared" si="8"/>
        <v>7.273107009199999</v>
      </c>
    </row>
    <row r="537" spans="1:2" ht="12.75">
      <c r="A537" s="1">
        <v>0.2063</v>
      </c>
      <c r="B537" s="1">
        <f t="shared" si="8"/>
        <v>7.147780300999999</v>
      </c>
    </row>
    <row r="538" spans="1:2" ht="12.75">
      <c r="A538" s="1">
        <v>0.20508</v>
      </c>
      <c r="B538" s="1">
        <f t="shared" si="8"/>
        <v>7.1060047316</v>
      </c>
    </row>
    <row r="539" spans="1:2" ht="12.75">
      <c r="A539" s="1">
        <v>0.20264</v>
      </c>
      <c r="B539" s="1">
        <f t="shared" si="8"/>
        <v>7.022453592799999</v>
      </c>
    </row>
    <row r="540" spans="1:2" ht="12.75">
      <c r="A540" s="1">
        <v>0.20142</v>
      </c>
      <c r="B540" s="1">
        <f t="shared" si="8"/>
        <v>6.9806780233999985</v>
      </c>
    </row>
    <row r="541" spans="1:2" ht="12.75">
      <c r="A541" s="1">
        <v>0.20142</v>
      </c>
      <c r="B541" s="1">
        <f t="shared" si="8"/>
        <v>6.9806780233999985</v>
      </c>
    </row>
    <row r="542" spans="1:2" ht="12.75">
      <c r="A542" s="1">
        <v>0.19897</v>
      </c>
      <c r="B542" s="1">
        <f t="shared" si="8"/>
        <v>6.896784461899999</v>
      </c>
    </row>
    <row r="543" spans="1:2" ht="12.75">
      <c r="A543" s="1">
        <v>0.19775</v>
      </c>
      <c r="B543" s="1">
        <f t="shared" si="8"/>
        <v>6.8550088925</v>
      </c>
    </row>
    <row r="544" spans="1:2" ht="12.75">
      <c r="A544" s="1">
        <v>0.19409</v>
      </c>
      <c r="B544" s="1">
        <f t="shared" si="8"/>
        <v>6.7296821843</v>
      </c>
    </row>
    <row r="545" spans="1:2" ht="12.75">
      <c r="A545" s="1">
        <v>0.19287</v>
      </c>
      <c r="B545" s="1">
        <f t="shared" si="8"/>
        <v>6.687906614899999</v>
      </c>
    </row>
    <row r="546" spans="1:2" ht="12.75">
      <c r="A546" s="1">
        <v>0.18921</v>
      </c>
      <c r="B546" s="1">
        <f t="shared" si="8"/>
        <v>6.562579906699999</v>
      </c>
    </row>
    <row r="547" spans="1:2" ht="12.75">
      <c r="A547" s="1">
        <v>0.18677</v>
      </c>
      <c r="B547" s="1">
        <f t="shared" si="8"/>
        <v>6.479028767899999</v>
      </c>
    </row>
    <row r="548" spans="1:2" ht="12.75">
      <c r="A548" s="1">
        <v>0.18555</v>
      </c>
      <c r="B548" s="1">
        <f t="shared" si="8"/>
        <v>6.437253198499999</v>
      </c>
    </row>
    <row r="549" spans="1:2" ht="12.75">
      <c r="A549" s="1">
        <v>0.18311</v>
      </c>
      <c r="B549" s="1">
        <f t="shared" si="8"/>
        <v>6.353702059699999</v>
      </c>
    </row>
    <row r="550" spans="1:2" ht="12.75">
      <c r="A550" s="1">
        <v>0.18188</v>
      </c>
      <c r="B550" s="1">
        <f t="shared" si="8"/>
        <v>6.311584067599999</v>
      </c>
    </row>
    <row r="551" spans="1:2" ht="12.75">
      <c r="A551" s="1">
        <v>0.17944</v>
      </c>
      <c r="B551" s="1">
        <f t="shared" si="8"/>
        <v>6.2280329287999985</v>
      </c>
    </row>
    <row r="552" spans="1:2" ht="12.75">
      <c r="A552" s="1">
        <v>0.17578</v>
      </c>
      <c r="B552" s="1">
        <f t="shared" si="8"/>
        <v>6.102706220599999</v>
      </c>
    </row>
    <row r="553" spans="1:2" ht="12.75">
      <c r="A553" s="1">
        <v>0.17456</v>
      </c>
      <c r="B553" s="1">
        <f t="shared" si="8"/>
        <v>6.060930651199999</v>
      </c>
    </row>
    <row r="554" spans="1:2" ht="12.75">
      <c r="A554" s="1">
        <v>0.17456</v>
      </c>
      <c r="B554" s="1">
        <f t="shared" si="8"/>
        <v>6.060930651199999</v>
      </c>
    </row>
    <row r="555" spans="1:2" ht="12.75">
      <c r="A555" s="1">
        <v>0.17212</v>
      </c>
      <c r="B555" s="1">
        <f t="shared" si="8"/>
        <v>5.977379512399999</v>
      </c>
    </row>
    <row r="556" spans="1:2" ht="12.75">
      <c r="A556" s="1">
        <v>0.1709</v>
      </c>
      <c r="B556" s="1">
        <f t="shared" si="8"/>
        <v>5.935603942999999</v>
      </c>
    </row>
    <row r="557" spans="1:2" ht="12.75">
      <c r="A557" s="1">
        <v>0.16846</v>
      </c>
      <c r="B557" s="1">
        <f t="shared" si="8"/>
        <v>5.8520528041999995</v>
      </c>
    </row>
    <row r="558" spans="1:2" ht="12.75">
      <c r="A558" s="1">
        <v>0.16846</v>
      </c>
      <c r="B558" s="1">
        <f t="shared" si="8"/>
        <v>5.8520528041999995</v>
      </c>
    </row>
    <row r="559" spans="1:2" ht="12.75">
      <c r="A559" s="1">
        <v>0.16724</v>
      </c>
      <c r="B559" s="1">
        <f t="shared" si="8"/>
        <v>5.810277234799999</v>
      </c>
    </row>
    <row r="560" spans="1:2" ht="12.75">
      <c r="A560" s="1">
        <v>0.16602</v>
      </c>
      <c r="B560" s="1">
        <f t="shared" si="8"/>
        <v>5.7685016654</v>
      </c>
    </row>
    <row r="561" spans="1:2" ht="12.75">
      <c r="A561" s="1">
        <v>0.16602</v>
      </c>
      <c r="B561" s="1">
        <f t="shared" si="8"/>
        <v>5.7685016654</v>
      </c>
    </row>
    <row r="562" spans="1:2" ht="12.75">
      <c r="A562" s="1">
        <v>0.16357</v>
      </c>
      <c r="B562" s="1">
        <f t="shared" si="8"/>
        <v>5.684608103899999</v>
      </c>
    </row>
    <row r="563" spans="1:2" ht="12.75">
      <c r="A563" s="1">
        <v>0.16357</v>
      </c>
      <c r="B563" s="1">
        <f t="shared" si="8"/>
        <v>5.684608103899999</v>
      </c>
    </row>
    <row r="564" spans="1:2" ht="12.75">
      <c r="A564" s="1">
        <v>0.16357</v>
      </c>
      <c r="B564" s="1">
        <f t="shared" si="8"/>
        <v>5.684608103899999</v>
      </c>
    </row>
    <row r="565" spans="1:2" ht="12.75">
      <c r="A565" s="1">
        <v>0.16113</v>
      </c>
      <c r="B565" s="1">
        <f t="shared" si="8"/>
        <v>5.601056965099999</v>
      </c>
    </row>
    <row r="566" spans="1:2" ht="12.75">
      <c r="A566" s="1">
        <v>0.16113</v>
      </c>
      <c r="B566" s="1">
        <f t="shared" si="8"/>
        <v>5.601056965099999</v>
      </c>
    </row>
    <row r="567" spans="1:2" ht="12.75">
      <c r="A567" s="1">
        <v>0.15991</v>
      </c>
      <c r="B567" s="1">
        <f t="shared" si="8"/>
        <v>5.559281395699999</v>
      </c>
    </row>
    <row r="568" spans="1:2" ht="12.75">
      <c r="A568" s="1">
        <v>0.15625</v>
      </c>
      <c r="B568" s="1">
        <f t="shared" si="8"/>
        <v>5.433954687499999</v>
      </c>
    </row>
    <row r="569" spans="1:2" ht="12.75">
      <c r="A569" s="1">
        <v>0.15259</v>
      </c>
      <c r="B569" s="1">
        <f t="shared" si="8"/>
        <v>5.3086279793</v>
      </c>
    </row>
    <row r="570" spans="1:2" ht="12.75">
      <c r="A570" s="1">
        <v>0.15137</v>
      </c>
      <c r="B570" s="1">
        <f t="shared" si="8"/>
        <v>5.266852409899999</v>
      </c>
    </row>
    <row r="571" spans="1:2" ht="12.75">
      <c r="A571" s="1">
        <v>0.15137</v>
      </c>
      <c r="B571" s="1">
        <f t="shared" si="8"/>
        <v>5.266852409899999</v>
      </c>
    </row>
    <row r="572" spans="1:2" ht="12.75">
      <c r="A572" s="1">
        <v>0.14771</v>
      </c>
      <c r="B572" s="1">
        <f t="shared" si="8"/>
        <v>5.1415257017</v>
      </c>
    </row>
    <row r="573" spans="1:2" ht="12.75">
      <c r="A573" s="1">
        <v>0.14648</v>
      </c>
      <c r="B573" s="1">
        <f t="shared" si="8"/>
        <v>5.0994077095999994</v>
      </c>
    </row>
    <row r="574" spans="1:2" ht="12.75">
      <c r="A574" s="1">
        <v>0.14526</v>
      </c>
      <c r="B574" s="1">
        <f t="shared" si="8"/>
        <v>5.057632140199999</v>
      </c>
    </row>
    <row r="575" spans="1:2" ht="12.75">
      <c r="A575" s="1">
        <v>0.14282</v>
      </c>
      <c r="B575" s="1">
        <f t="shared" si="8"/>
        <v>4.974081001399999</v>
      </c>
    </row>
    <row r="576" spans="1:2" ht="12.75">
      <c r="A576" s="1">
        <v>0.1416</v>
      </c>
      <c r="B576" s="1">
        <f t="shared" si="8"/>
        <v>4.932305432</v>
      </c>
    </row>
    <row r="577" spans="1:2" ht="12.75">
      <c r="A577" s="1">
        <v>0.13794</v>
      </c>
      <c r="B577" s="1">
        <f t="shared" si="8"/>
        <v>4.8069787237999995</v>
      </c>
    </row>
    <row r="578" spans="1:2" ht="12.75">
      <c r="A578" s="1">
        <v>0.13794</v>
      </c>
      <c r="B578" s="1">
        <f t="shared" si="8"/>
        <v>4.8069787237999995</v>
      </c>
    </row>
    <row r="579" spans="1:2" ht="12.75">
      <c r="A579" s="1">
        <v>0.1355</v>
      </c>
      <c r="B579" s="1">
        <f t="shared" si="8"/>
        <v>4.723427585</v>
      </c>
    </row>
    <row r="580" spans="1:2" ht="12.75">
      <c r="A580" s="1">
        <v>0.13428</v>
      </c>
      <c r="B580" s="1">
        <f t="shared" si="8"/>
        <v>4.6816520156</v>
      </c>
    </row>
    <row r="581" spans="1:2" ht="12.75">
      <c r="A581" s="1">
        <v>0.13306</v>
      </c>
      <c r="B581" s="1">
        <f t="shared" si="8"/>
        <v>4.6398764462</v>
      </c>
    </row>
    <row r="582" spans="1:2" ht="12.75">
      <c r="A582" s="1">
        <v>0.13184</v>
      </c>
      <c r="B582" s="1">
        <f t="shared" si="8"/>
        <v>4.5981008768</v>
      </c>
    </row>
    <row r="583" spans="1:2" ht="12.75">
      <c r="A583" s="1">
        <v>0.12817</v>
      </c>
      <c r="B583" s="1">
        <f t="shared" si="8"/>
        <v>4.4724317459</v>
      </c>
    </row>
    <row r="584" spans="1:2" ht="12.75">
      <c r="A584" s="1">
        <v>0.12695</v>
      </c>
      <c r="B584" s="1">
        <f t="shared" si="8"/>
        <v>4.430656176499999</v>
      </c>
    </row>
    <row r="585" spans="1:2" ht="12.75">
      <c r="A585" s="1">
        <v>0.12573</v>
      </c>
      <c r="B585" s="1">
        <f t="shared" si="8"/>
        <v>4.3888806071</v>
      </c>
    </row>
    <row r="586" spans="1:2" ht="12.75">
      <c r="A586" s="1">
        <v>0.12329</v>
      </c>
      <c r="B586" s="1">
        <f t="shared" si="8"/>
        <v>4.305329468299999</v>
      </c>
    </row>
    <row r="587" spans="1:2" ht="12.75">
      <c r="A587" s="1">
        <v>0.12085</v>
      </c>
      <c r="B587" s="1">
        <f aca="true" t="shared" si="9" ref="B587:B650">(A587*34.24227)+0.0836</f>
        <v>4.221778329499999</v>
      </c>
    </row>
    <row r="588" spans="1:2" ht="12.75">
      <c r="A588" s="1">
        <v>0.11963</v>
      </c>
      <c r="B588" s="1">
        <f t="shared" si="9"/>
        <v>4.1800027601</v>
      </c>
    </row>
    <row r="589" spans="1:2" ht="12.75">
      <c r="A589" s="1">
        <v>0.11597</v>
      </c>
      <c r="B589" s="1">
        <f t="shared" si="9"/>
        <v>4.0546760519</v>
      </c>
    </row>
    <row r="590" spans="1:2" ht="12.75">
      <c r="A590" s="1">
        <v>0.11475</v>
      </c>
      <c r="B590" s="1">
        <f t="shared" si="9"/>
        <v>4.0129004825</v>
      </c>
    </row>
    <row r="591" spans="1:2" ht="12.75">
      <c r="A591" s="1">
        <v>0.11353</v>
      </c>
      <c r="B591" s="1">
        <f t="shared" si="9"/>
        <v>3.9711249131</v>
      </c>
    </row>
    <row r="592" spans="1:2" ht="12.75">
      <c r="A592" s="1">
        <v>0.1123</v>
      </c>
      <c r="B592" s="1">
        <f t="shared" si="9"/>
        <v>3.9290069209999996</v>
      </c>
    </row>
    <row r="593" spans="1:2" ht="12.75">
      <c r="A593" s="1">
        <v>0.10986</v>
      </c>
      <c r="B593" s="1">
        <f t="shared" si="9"/>
        <v>3.8454557821999997</v>
      </c>
    </row>
    <row r="594" spans="1:2" ht="12.75">
      <c r="A594" s="1">
        <v>0.10742</v>
      </c>
      <c r="B594" s="1">
        <f t="shared" si="9"/>
        <v>3.7619046434</v>
      </c>
    </row>
    <row r="595" spans="1:2" ht="12.75">
      <c r="A595" s="1">
        <v>0.10742</v>
      </c>
      <c r="B595" s="1">
        <f t="shared" si="9"/>
        <v>3.7619046434</v>
      </c>
    </row>
    <row r="596" spans="1:2" ht="12.75">
      <c r="A596" s="1">
        <v>0.10376</v>
      </c>
      <c r="B596" s="1">
        <f t="shared" si="9"/>
        <v>3.6365779352</v>
      </c>
    </row>
    <row r="597" spans="1:2" ht="12.75">
      <c r="A597" s="1">
        <v>0.10376</v>
      </c>
      <c r="B597" s="1">
        <f t="shared" si="9"/>
        <v>3.6365779352</v>
      </c>
    </row>
    <row r="598" spans="1:2" ht="12.75">
      <c r="A598" s="1">
        <v>0.10132</v>
      </c>
      <c r="B598" s="1">
        <f t="shared" si="9"/>
        <v>3.5530267963999997</v>
      </c>
    </row>
    <row r="599" spans="1:2" ht="12.75">
      <c r="A599" s="1">
        <v>0.1001</v>
      </c>
      <c r="B599" s="1">
        <f t="shared" si="9"/>
        <v>3.511251227</v>
      </c>
    </row>
    <row r="600" spans="1:2" ht="12.75">
      <c r="A600" s="1">
        <v>0.1001</v>
      </c>
      <c r="B600" s="1">
        <f t="shared" si="9"/>
        <v>3.511251227</v>
      </c>
    </row>
    <row r="601" spans="1:2" ht="12.75">
      <c r="A601" s="1">
        <v>0.098877</v>
      </c>
      <c r="B601" s="1">
        <f t="shared" si="9"/>
        <v>3.46937293079</v>
      </c>
    </row>
    <row r="602" spans="1:2" ht="12.75">
      <c r="A602" s="1">
        <v>0.095215</v>
      </c>
      <c r="B602" s="1">
        <f t="shared" si="9"/>
        <v>3.3439777380499995</v>
      </c>
    </row>
    <row r="603" spans="1:2" ht="12.75">
      <c r="A603" s="1">
        <v>0.092773</v>
      </c>
      <c r="B603" s="1">
        <f t="shared" si="9"/>
        <v>3.26035811471</v>
      </c>
    </row>
    <row r="604" spans="1:2" ht="12.75">
      <c r="A604" s="1">
        <v>0.089111</v>
      </c>
      <c r="B604" s="1">
        <f t="shared" si="9"/>
        <v>3.1349629219699997</v>
      </c>
    </row>
    <row r="605" spans="1:2" ht="12.75">
      <c r="A605" s="1">
        <v>0.089111</v>
      </c>
      <c r="B605" s="1">
        <f t="shared" si="9"/>
        <v>3.1349629219699997</v>
      </c>
    </row>
    <row r="606" spans="1:2" ht="12.75">
      <c r="A606" s="1">
        <v>0.08667</v>
      </c>
      <c r="B606" s="1">
        <f t="shared" si="9"/>
        <v>3.0513775409</v>
      </c>
    </row>
    <row r="607" spans="1:2" ht="12.75">
      <c r="A607" s="1">
        <v>0.084229</v>
      </c>
      <c r="B607" s="1">
        <f t="shared" si="9"/>
        <v>2.9677921598299997</v>
      </c>
    </row>
    <row r="608" spans="1:2" ht="12.75">
      <c r="A608" s="1">
        <v>0.081787</v>
      </c>
      <c r="B608" s="1">
        <f t="shared" si="9"/>
        <v>2.88417253649</v>
      </c>
    </row>
    <row r="609" spans="1:2" ht="12.75">
      <c r="A609" s="1">
        <v>0.080566</v>
      </c>
      <c r="B609" s="1">
        <f t="shared" si="9"/>
        <v>2.84236272482</v>
      </c>
    </row>
    <row r="610" spans="1:2" ht="12.75">
      <c r="A610" s="1">
        <v>0.076904</v>
      </c>
      <c r="B610" s="1">
        <f t="shared" si="9"/>
        <v>2.71696753208</v>
      </c>
    </row>
    <row r="611" spans="1:2" ht="12.75">
      <c r="A611" s="1">
        <v>0.074463</v>
      </c>
      <c r="B611" s="1">
        <f t="shared" si="9"/>
        <v>2.63338215101</v>
      </c>
    </row>
    <row r="612" spans="1:2" ht="12.75">
      <c r="A612" s="1">
        <v>0.070801</v>
      </c>
      <c r="B612" s="1">
        <f t="shared" si="9"/>
        <v>2.50798695827</v>
      </c>
    </row>
    <row r="613" spans="1:2" ht="12.75">
      <c r="A613" s="1">
        <v>0.068359</v>
      </c>
      <c r="B613" s="1">
        <f t="shared" si="9"/>
        <v>2.42436733493</v>
      </c>
    </row>
    <row r="614" spans="1:2" ht="12.75">
      <c r="A614" s="1">
        <v>0.063477</v>
      </c>
      <c r="B614" s="1">
        <f t="shared" si="9"/>
        <v>2.2571965727900003</v>
      </c>
    </row>
    <row r="615" spans="1:2" ht="12.75">
      <c r="A615" s="1">
        <v>0.062256</v>
      </c>
      <c r="B615" s="1">
        <f t="shared" si="9"/>
        <v>2.21538676112</v>
      </c>
    </row>
    <row r="616" spans="1:2" ht="12.75">
      <c r="A616" s="1">
        <v>0.059814</v>
      </c>
      <c r="B616" s="1">
        <f t="shared" si="9"/>
        <v>2.13176713778</v>
      </c>
    </row>
    <row r="617" spans="1:2" ht="12.75">
      <c r="A617" s="1">
        <v>0.057373</v>
      </c>
      <c r="B617" s="1">
        <f t="shared" si="9"/>
        <v>2.04818175671</v>
      </c>
    </row>
    <row r="618" spans="1:2" ht="12.75">
      <c r="A618" s="1">
        <v>0.056152</v>
      </c>
      <c r="B618" s="1">
        <f t="shared" si="9"/>
        <v>2.0063719450399997</v>
      </c>
    </row>
    <row r="619" spans="1:2" ht="12.75">
      <c r="A619" s="1">
        <v>0.053711</v>
      </c>
      <c r="B619" s="1">
        <f t="shared" si="9"/>
        <v>1.92278656397</v>
      </c>
    </row>
    <row r="620" spans="1:2" ht="12.75">
      <c r="A620" s="1">
        <v>0.05127</v>
      </c>
      <c r="B620" s="1">
        <f t="shared" si="9"/>
        <v>1.8392011829</v>
      </c>
    </row>
    <row r="621" spans="1:2" ht="12.75">
      <c r="A621" s="1">
        <v>0.048828</v>
      </c>
      <c r="B621" s="1">
        <f t="shared" si="9"/>
        <v>1.75558155956</v>
      </c>
    </row>
    <row r="622" spans="1:2" ht="12.75">
      <c r="A622" s="1">
        <v>0.047607</v>
      </c>
      <c r="B622" s="1">
        <f t="shared" si="9"/>
        <v>1.7137717478899996</v>
      </c>
    </row>
    <row r="623" spans="1:2" ht="12.75">
      <c r="A623" s="1">
        <v>0.045166</v>
      </c>
      <c r="B623" s="1">
        <f t="shared" si="9"/>
        <v>1.6301863668199996</v>
      </c>
    </row>
    <row r="624" spans="1:2" ht="12.75">
      <c r="A624" s="1">
        <v>0.043945</v>
      </c>
      <c r="B624" s="1">
        <f t="shared" si="9"/>
        <v>1.5883765551499998</v>
      </c>
    </row>
    <row r="625" spans="1:2" ht="12.75">
      <c r="A625" s="1">
        <v>0.042725</v>
      </c>
      <c r="B625" s="1">
        <f t="shared" si="9"/>
        <v>1.5466009857499998</v>
      </c>
    </row>
    <row r="626" spans="1:3" ht="12.75">
      <c r="A626" s="1">
        <v>0.042725</v>
      </c>
      <c r="B626" s="1">
        <f t="shared" si="9"/>
        <v>1.5466009857499998</v>
      </c>
      <c r="C626" t="s">
        <v>54</v>
      </c>
    </row>
    <row r="627" spans="1:2" ht="12.75">
      <c r="A627" s="1">
        <v>0.042725</v>
      </c>
      <c r="B627" s="1">
        <f t="shared" si="9"/>
        <v>1.5466009857499998</v>
      </c>
    </row>
    <row r="628" spans="1:2" ht="12.75">
      <c r="A628" s="1">
        <v>0.042725</v>
      </c>
      <c r="B628" s="1">
        <f t="shared" si="9"/>
        <v>1.5466009857499998</v>
      </c>
    </row>
    <row r="629" spans="1:2" ht="12.75">
      <c r="A629" s="1">
        <v>0.042725</v>
      </c>
      <c r="B629" s="1">
        <f t="shared" si="9"/>
        <v>1.5466009857499998</v>
      </c>
    </row>
    <row r="630" spans="1:2" ht="12.75">
      <c r="A630" s="1">
        <v>0.041504</v>
      </c>
      <c r="B630" s="1">
        <f t="shared" si="9"/>
        <v>1.5047911740799997</v>
      </c>
    </row>
    <row r="631" spans="1:2" ht="12.75">
      <c r="A631" s="1">
        <v>0.042725</v>
      </c>
      <c r="B631" s="1">
        <f t="shared" si="9"/>
        <v>1.5466009857499998</v>
      </c>
    </row>
    <row r="632" spans="1:2" ht="12.75">
      <c r="A632" s="1">
        <v>0.042725</v>
      </c>
      <c r="B632" s="1">
        <f t="shared" si="9"/>
        <v>1.5466009857499998</v>
      </c>
    </row>
    <row r="633" spans="1:2" ht="12.75">
      <c r="A633" s="1">
        <v>0.042725</v>
      </c>
      <c r="B633" s="1">
        <f t="shared" si="9"/>
        <v>1.5466009857499998</v>
      </c>
    </row>
    <row r="634" spans="1:2" ht="12.75">
      <c r="A634" s="1">
        <v>0.042725</v>
      </c>
      <c r="B634" s="1">
        <f t="shared" si="9"/>
        <v>1.5466009857499998</v>
      </c>
    </row>
    <row r="635" spans="1:2" ht="12.75">
      <c r="A635" s="1">
        <v>0.042725</v>
      </c>
      <c r="B635" s="1">
        <f t="shared" si="9"/>
        <v>1.5466009857499998</v>
      </c>
    </row>
    <row r="636" spans="1:2" ht="12.75">
      <c r="A636" s="1">
        <v>0.041504</v>
      </c>
      <c r="B636" s="1">
        <f t="shared" si="9"/>
        <v>1.5047911740799997</v>
      </c>
    </row>
    <row r="637" spans="1:2" ht="12.75">
      <c r="A637" s="1">
        <v>0.041504</v>
      </c>
      <c r="B637" s="1">
        <f t="shared" si="9"/>
        <v>1.5047911740799997</v>
      </c>
    </row>
    <row r="638" spans="1:2" ht="12.75">
      <c r="A638" s="1">
        <v>0.041504</v>
      </c>
      <c r="B638" s="1">
        <f t="shared" si="9"/>
        <v>1.5047911740799997</v>
      </c>
    </row>
    <row r="639" spans="1:2" ht="12.75">
      <c r="A639" s="1">
        <v>0.041504</v>
      </c>
      <c r="B639" s="1">
        <f t="shared" si="9"/>
        <v>1.5047911740799997</v>
      </c>
    </row>
    <row r="640" spans="1:2" ht="12.75">
      <c r="A640" s="1">
        <v>0.042725</v>
      </c>
      <c r="B640" s="1">
        <f t="shared" si="9"/>
        <v>1.5466009857499998</v>
      </c>
    </row>
    <row r="641" spans="1:2" ht="12.75">
      <c r="A641" s="1">
        <v>0.041504</v>
      </c>
      <c r="B641" s="1">
        <f t="shared" si="9"/>
        <v>1.5047911740799997</v>
      </c>
    </row>
    <row r="642" spans="1:2" ht="12.75">
      <c r="A642" s="1">
        <v>0.041504</v>
      </c>
      <c r="B642" s="1">
        <f t="shared" si="9"/>
        <v>1.5047911740799997</v>
      </c>
    </row>
    <row r="643" spans="1:2" ht="12.75">
      <c r="A643" s="1">
        <v>0.041504</v>
      </c>
      <c r="B643" s="1">
        <f t="shared" si="9"/>
        <v>1.5047911740799997</v>
      </c>
    </row>
    <row r="644" spans="1:2" ht="12.75">
      <c r="A644" s="1">
        <v>0.042725</v>
      </c>
      <c r="B644" s="1">
        <f t="shared" si="9"/>
        <v>1.5466009857499998</v>
      </c>
    </row>
    <row r="645" spans="1:2" ht="12.75">
      <c r="A645" s="1">
        <v>0.041504</v>
      </c>
      <c r="B645" s="1">
        <f t="shared" si="9"/>
        <v>1.5047911740799997</v>
      </c>
    </row>
    <row r="646" spans="1:2" ht="12.75">
      <c r="A646" s="1">
        <v>0.042725</v>
      </c>
      <c r="B646" s="1">
        <f t="shared" si="9"/>
        <v>1.5466009857499998</v>
      </c>
    </row>
    <row r="647" spans="1:2" ht="12.75">
      <c r="A647" s="1">
        <v>0.041504</v>
      </c>
      <c r="B647" s="1">
        <f t="shared" si="9"/>
        <v>1.5047911740799997</v>
      </c>
    </row>
    <row r="648" spans="1:2" ht="12.75">
      <c r="A648" s="1">
        <v>0.041504</v>
      </c>
      <c r="B648" s="1">
        <f t="shared" si="9"/>
        <v>1.5047911740799997</v>
      </c>
    </row>
    <row r="649" spans="1:2" ht="12.75">
      <c r="A649" s="1">
        <v>0.041504</v>
      </c>
      <c r="B649" s="1">
        <f t="shared" si="9"/>
        <v>1.5047911740799997</v>
      </c>
    </row>
    <row r="650" spans="1:2" ht="12.75">
      <c r="A650" s="1">
        <v>0.041504</v>
      </c>
      <c r="B650" s="1">
        <f t="shared" si="9"/>
        <v>1.5047911740799997</v>
      </c>
    </row>
    <row r="651" spans="1:2" ht="12.75">
      <c r="A651" s="1">
        <v>0.042725</v>
      </c>
      <c r="B651" s="1">
        <f aca="true" t="shared" si="10" ref="B651:B714">(A651*34.24227)+0.0836</f>
        <v>1.5466009857499998</v>
      </c>
    </row>
    <row r="652" spans="1:2" ht="12.75">
      <c r="A652" s="1">
        <v>0.041504</v>
      </c>
      <c r="B652" s="1">
        <f t="shared" si="10"/>
        <v>1.5047911740799997</v>
      </c>
    </row>
    <row r="653" spans="1:2" ht="12.75">
      <c r="A653" s="1">
        <v>0.041504</v>
      </c>
      <c r="B653" s="1">
        <f t="shared" si="10"/>
        <v>1.5047911740799997</v>
      </c>
    </row>
    <row r="654" spans="1:2" ht="12.75">
      <c r="A654" s="1">
        <v>0.042725</v>
      </c>
      <c r="B654" s="1">
        <f t="shared" si="10"/>
        <v>1.5466009857499998</v>
      </c>
    </row>
    <row r="655" spans="1:2" ht="12.75">
      <c r="A655" s="1">
        <v>0.041504</v>
      </c>
      <c r="B655" s="1">
        <f t="shared" si="10"/>
        <v>1.5047911740799997</v>
      </c>
    </row>
    <row r="656" spans="1:2" ht="12.75">
      <c r="A656" s="1">
        <v>0.041504</v>
      </c>
      <c r="B656" s="1">
        <f t="shared" si="10"/>
        <v>1.5047911740799997</v>
      </c>
    </row>
    <row r="657" spans="1:2" ht="12.75">
      <c r="A657" s="1">
        <v>0.041504</v>
      </c>
      <c r="B657" s="1">
        <f t="shared" si="10"/>
        <v>1.5047911740799997</v>
      </c>
    </row>
    <row r="658" spans="1:2" ht="12.75">
      <c r="A658" s="1">
        <v>0.041504</v>
      </c>
      <c r="B658" s="1">
        <f t="shared" si="10"/>
        <v>1.5047911740799997</v>
      </c>
    </row>
    <row r="659" spans="1:2" ht="12.75">
      <c r="A659" s="1">
        <v>0.041504</v>
      </c>
      <c r="B659" s="1">
        <f t="shared" si="10"/>
        <v>1.5047911740799997</v>
      </c>
    </row>
    <row r="660" spans="1:2" ht="12.75">
      <c r="A660" s="1">
        <v>0.042725</v>
      </c>
      <c r="B660" s="1">
        <f t="shared" si="10"/>
        <v>1.5466009857499998</v>
      </c>
    </row>
    <row r="661" spans="1:2" ht="12.75">
      <c r="A661" s="1">
        <v>0.041504</v>
      </c>
      <c r="B661" s="1">
        <f t="shared" si="10"/>
        <v>1.5047911740799997</v>
      </c>
    </row>
    <row r="662" spans="1:2" ht="12.75">
      <c r="A662" s="1">
        <v>0.041504</v>
      </c>
      <c r="B662" s="1">
        <f t="shared" si="10"/>
        <v>1.5047911740799997</v>
      </c>
    </row>
    <row r="663" spans="1:2" ht="12.75">
      <c r="A663" s="1">
        <v>0.041504</v>
      </c>
      <c r="B663" s="1">
        <f t="shared" si="10"/>
        <v>1.5047911740799997</v>
      </c>
    </row>
    <row r="664" spans="1:2" ht="12.75">
      <c r="A664" s="1">
        <v>0.041504</v>
      </c>
      <c r="B664" s="1">
        <f t="shared" si="10"/>
        <v>1.5047911740799997</v>
      </c>
    </row>
    <row r="665" spans="1:2" ht="12.75">
      <c r="A665" s="1">
        <v>0.041504</v>
      </c>
      <c r="B665" s="1">
        <f t="shared" si="10"/>
        <v>1.5047911740799997</v>
      </c>
    </row>
    <row r="666" spans="1:2" ht="12.75">
      <c r="A666" s="1">
        <v>0.041504</v>
      </c>
      <c r="B666" s="1">
        <f t="shared" si="10"/>
        <v>1.5047911740799997</v>
      </c>
    </row>
    <row r="667" spans="1:2" ht="12.75">
      <c r="A667" s="1">
        <v>0.041504</v>
      </c>
      <c r="B667" s="1">
        <f t="shared" si="10"/>
        <v>1.5047911740799997</v>
      </c>
    </row>
    <row r="668" spans="1:2" ht="12.75">
      <c r="A668" s="1">
        <v>0.042725</v>
      </c>
      <c r="B668" s="1">
        <f t="shared" si="10"/>
        <v>1.5466009857499998</v>
      </c>
    </row>
    <row r="669" spans="1:2" ht="12.75">
      <c r="A669" s="1">
        <v>0.041504</v>
      </c>
      <c r="B669" s="1">
        <f t="shared" si="10"/>
        <v>1.5047911740799997</v>
      </c>
    </row>
    <row r="670" spans="1:2" ht="12.75">
      <c r="A670" s="1">
        <v>0.041504</v>
      </c>
      <c r="B670" s="1">
        <f t="shared" si="10"/>
        <v>1.5047911740799997</v>
      </c>
    </row>
    <row r="671" spans="1:2" ht="12.75">
      <c r="A671" s="1">
        <v>0.041504</v>
      </c>
      <c r="B671" s="1">
        <f t="shared" si="10"/>
        <v>1.5047911740799997</v>
      </c>
    </row>
    <row r="672" spans="1:2" ht="12.75">
      <c r="A672" s="1">
        <v>0.041504</v>
      </c>
      <c r="B672" s="1">
        <f t="shared" si="10"/>
        <v>1.5047911740799997</v>
      </c>
    </row>
    <row r="673" spans="1:2" ht="12.75">
      <c r="A673" s="1">
        <v>0.042725</v>
      </c>
      <c r="B673" s="1">
        <f t="shared" si="10"/>
        <v>1.5466009857499998</v>
      </c>
    </row>
    <row r="674" spans="1:2" ht="12.75">
      <c r="A674" s="1">
        <v>0.042725</v>
      </c>
      <c r="B674" s="1">
        <f t="shared" si="10"/>
        <v>1.5466009857499998</v>
      </c>
    </row>
    <row r="675" spans="1:2" ht="12.75">
      <c r="A675" s="1">
        <v>0.041504</v>
      </c>
      <c r="B675" s="1">
        <f t="shared" si="10"/>
        <v>1.5047911740799997</v>
      </c>
    </row>
    <row r="676" spans="1:2" ht="12.75">
      <c r="A676" s="1">
        <v>0.041504</v>
      </c>
      <c r="B676" s="1">
        <f t="shared" si="10"/>
        <v>1.5047911740799997</v>
      </c>
    </row>
    <row r="677" spans="1:2" ht="12.75">
      <c r="A677" s="1">
        <v>0.041504</v>
      </c>
      <c r="B677" s="1">
        <f t="shared" si="10"/>
        <v>1.5047911740799997</v>
      </c>
    </row>
    <row r="678" spans="1:2" ht="12.75">
      <c r="A678" s="1">
        <v>0.041504</v>
      </c>
      <c r="B678" s="1">
        <f t="shared" si="10"/>
        <v>1.5047911740799997</v>
      </c>
    </row>
    <row r="679" spans="1:2" ht="12.75">
      <c r="A679" s="1">
        <v>0.041504</v>
      </c>
      <c r="B679" s="1">
        <f t="shared" si="10"/>
        <v>1.5047911740799997</v>
      </c>
    </row>
    <row r="680" spans="1:2" ht="12.75">
      <c r="A680" s="1">
        <v>0.041504</v>
      </c>
      <c r="B680" s="1">
        <f t="shared" si="10"/>
        <v>1.5047911740799997</v>
      </c>
    </row>
    <row r="681" spans="1:2" ht="12.75">
      <c r="A681" s="1">
        <v>0.041504</v>
      </c>
      <c r="B681" s="1">
        <f t="shared" si="10"/>
        <v>1.5047911740799997</v>
      </c>
    </row>
    <row r="682" spans="1:2" ht="12.75">
      <c r="A682" s="1">
        <v>0.041504</v>
      </c>
      <c r="B682" s="1">
        <f t="shared" si="10"/>
        <v>1.5047911740799997</v>
      </c>
    </row>
    <row r="683" spans="1:2" ht="12.75">
      <c r="A683" s="1">
        <v>0.041504</v>
      </c>
      <c r="B683" s="1">
        <f t="shared" si="10"/>
        <v>1.5047911740799997</v>
      </c>
    </row>
    <row r="684" spans="1:2" ht="12.75">
      <c r="A684" s="1">
        <v>0.041504</v>
      </c>
      <c r="B684" s="1">
        <f t="shared" si="10"/>
        <v>1.5047911740799997</v>
      </c>
    </row>
    <row r="685" spans="1:2" ht="12.75">
      <c r="A685" s="1">
        <v>0.041504</v>
      </c>
      <c r="B685" s="1">
        <f t="shared" si="10"/>
        <v>1.5047911740799997</v>
      </c>
    </row>
    <row r="686" spans="1:2" ht="12.75">
      <c r="A686" s="1">
        <v>0.042725</v>
      </c>
      <c r="B686" s="1">
        <f t="shared" si="10"/>
        <v>1.5466009857499998</v>
      </c>
    </row>
    <row r="687" spans="1:2" ht="12.75">
      <c r="A687" s="1">
        <v>0.042725</v>
      </c>
      <c r="B687" s="1">
        <f t="shared" si="10"/>
        <v>1.5466009857499998</v>
      </c>
    </row>
    <row r="688" spans="1:2" ht="12.75">
      <c r="A688" s="1">
        <v>0.042725</v>
      </c>
      <c r="B688" s="1">
        <f t="shared" si="10"/>
        <v>1.5466009857499998</v>
      </c>
    </row>
    <row r="689" spans="1:2" ht="12.75">
      <c r="A689" s="1">
        <v>0.041504</v>
      </c>
      <c r="B689" s="1">
        <f t="shared" si="10"/>
        <v>1.5047911740799997</v>
      </c>
    </row>
    <row r="690" spans="1:2" ht="12.75">
      <c r="A690" s="1">
        <v>0.041504</v>
      </c>
      <c r="B690" s="1">
        <f t="shared" si="10"/>
        <v>1.5047911740799997</v>
      </c>
    </row>
    <row r="691" spans="1:2" ht="12.75">
      <c r="A691" s="1">
        <v>0.041504</v>
      </c>
      <c r="B691" s="1">
        <f t="shared" si="10"/>
        <v>1.5047911740799997</v>
      </c>
    </row>
    <row r="692" spans="1:2" ht="12.75">
      <c r="A692" s="1">
        <v>0.041504</v>
      </c>
      <c r="B692" s="1">
        <f t="shared" si="10"/>
        <v>1.5047911740799997</v>
      </c>
    </row>
    <row r="693" spans="1:2" ht="12.75">
      <c r="A693" s="1">
        <v>0.042725</v>
      </c>
      <c r="B693" s="1">
        <f t="shared" si="10"/>
        <v>1.5466009857499998</v>
      </c>
    </row>
    <row r="694" spans="1:2" ht="12.75">
      <c r="A694" s="1">
        <v>0.041504</v>
      </c>
      <c r="B694" s="1">
        <f t="shared" si="10"/>
        <v>1.5047911740799997</v>
      </c>
    </row>
    <row r="695" spans="1:2" ht="12.75">
      <c r="A695" s="1">
        <v>0.041504</v>
      </c>
      <c r="B695" s="1">
        <f t="shared" si="10"/>
        <v>1.5047911740799997</v>
      </c>
    </row>
    <row r="696" spans="1:2" ht="12.75">
      <c r="A696" s="1">
        <v>0.041504</v>
      </c>
      <c r="B696" s="1">
        <f t="shared" si="10"/>
        <v>1.5047911740799997</v>
      </c>
    </row>
    <row r="697" spans="1:2" ht="12.75">
      <c r="A697" s="1">
        <v>0.041504</v>
      </c>
      <c r="B697" s="1">
        <f t="shared" si="10"/>
        <v>1.5047911740799997</v>
      </c>
    </row>
    <row r="698" spans="1:2" ht="12.75">
      <c r="A698" s="1">
        <v>0.042725</v>
      </c>
      <c r="B698" s="1">
        <f t="shared" si="10"/>
        <v>1.5466009857499998</v>
      </c>
    </row>
    <row r="699" spans="1:2" ht="12.75">
      <c r="A699" s="1">
        <v>0.041504</v>
      </c>
      <c r="B699" s="1">
        <f t="shared" si="10"/>
        <v>1.5047911740799997</v>
      </c>
    </row>
    <row r="700" spans="1:2" ht="12.75">
      <c r="A700" s="1">
        <v>0.041504</v>
      </c>
      <c r="B700" s="1">
        <f t="shared" si="10"/>
        <v>1.5047911740799997</v>
      </c>
    </row>
    <row r="701" spans="1:2" ht="12.75">
      <c r="A701" s="1">
        <v>0.041504</v>
      </c>
      <c r="B701" s="1">
        <f t="shared" si="10"/>
        <v>1.5047911740799997</v>
      </c>
    </row>
    <row r="702" spans="1:2" ht="12.75">
      <c r="A702" s="1">
        <v>0.042725</v>
      </c>
      <c r="B702" s="1">
        <f t="shared" si="10"/>
        <v>1.5466009857499998</v>
      </c>
    </row>
    <row r="703" spans="1:2" ht="12.75">
      <c r="A703" s="1">
        <v>0.041504</v>
      </c>
      <c r="B703" s="1">
        <f t="shared" si="10"/>
        <v>1.5047911740799997</v>
      </c>
    </row>
    <row r="704" spans="1:2" ht="12.75">
      <c r="A704" s="1">
        <v>0.041504</v>
      </c>
      <c r="B704" s="1">
        <f t="shared" si="10"/>
        <v>1.5047911740799997</v>
      </c>
    </row>
    <row r="705" spans="1:2" ht="12.75">
      <c r="A705" s="1">
        <v>0.041504</v>
      </c>
      <c r="B705" s="1">
        <f t="shared" si="10"/>
        <v>1.5047911740799997</v>
      </c>
    </row>
    <row r="706" spans="1:2" ht="12.75">
      <c r="A706" s="1">
        <v>0.041504</v>
      </c>
      <c r="B706" s="1">
        <f t="shared" si="10"/>
        <v>1.5047911740799997</v>
      </c>
    </row>
    <row r="707" spans="1:2" ht="12.75">
      <c r="A707" s="1">
        <v>0.041504</v>
      </c>
      <c r="B707" s="1">
        <f t="shared" si="10"/>
        <v>1.5047911740799997</v>
      </c>
    </row>
    <row r="708" spans="1:2" ht="12.75">
      <c r="A708" s="1">
        <v>0.041504</v>
      </c>
      <c r="B708" s="1">
        <f t="shared" si="10"/>
        <v>1.5047911740799997</v>
      </c>
    </row>
    <row r="709" spans="1:2" ht="12.75">
      <c r="A709" s="1">
        <v>0.041504</v>
      </c>
      <c r="B709" s="1">
        <f t="shared" si="10"/>
        <v>1.5047911740799997</v>
      </c>
    </row>
    <row r="710" spans="1:2" ht="12.75">
      <c r="A710" s="1">
        <v>0.041504</v>
      </c>
      <c r="B710" s="1">
        <f t="shared" si="10"/>
        <v>1.5047911740799997</v>
      </c>
    </row>
    <row r="711" spans="1:2" ht="12.75">
      <c r="A711" s="1">
        <v>0.041504</v>
      </c>
      <c r="B711" s="1">
        <f t="shared" si="10"/>
        <v>1.5047911740799997</v>
      </c>
    </row>
    <row r="712" spans="1:2" ht="12.75">
      <c r="A712" s="1">
        <v>0.041504</v>
      </c>
      <c r="B712" s="1">
        <f t="shared" si="10"/>
        <v>1.5047911740799997</v>
      </c>
    </row>
    <row r="713" spans="1:2" ht="12.75">
      <c r="A713" s="1">
        <v>0.041504</v>
      </c>
      <c r="B713" s="1">
        <f t="shared" si="10"/>
        <v>1.5047911740799997</v>
      </c>
    </row>
    <row r="714" spans="1:2" ht="12.75">
      <c r="A714" s="1">
        <v>0.042725</v>
      </c>
      <c r="B714" s="1">
        <f t="shared" si="10"/>
        <v>1.5466009857499998</v>
      </c>
    </row>
    <row r="715" spans="1:2" ht="12.75">
      <c r="A715" s="1">
        <v>0.041504</v>
      </c>
      <c r="B715" s="1">
        <f aca="true" t="shared" si="11" ref="B715:B721">(A715*34.24227)+0.0836</f>
        <v>1.5047911740799997</v>
      </c>
    </row>
    <row r="716" spans="1:2" ht="12.75">
      <c r="A716" s="1">
        <v>0.041504</v>
      </c>
      <c r="B716" s="1">
        <f t="shared" si="11"/>
        <v>1.5047911740799997</v>
      </c>
    </row>
    <row r="717" spans="1:2" ht="12.75">
      <c r="A717" s="1">
        <v>0.041504</v>
      </c>
      <c r="B717" s="1">
        <f t="shared" si="11"/>
        <v>1.5047911740799997</v>
      </c>
    </row>
    <row r="718" spans="1:2" ht="12.75">
      <c r="A718" s="1">
        <v>0.041504</v>
      </c>
      <c r="B718" s="1">
        <f t="shared" si="11"/>
        <v>1.5047911740799997</v>
      </c>
    </row>
    <row r="719" spans="1:2" ht="12.75">
      <c r="A719" s="1">
        <v>0.041504</v>
      </c>
      <c r="B719" s="1">
        <f t="shared" si="11"/>
        <v>1.5047911740799997</v>
      </c>
    </row>
    <row r="720" spans="1:2" ht="12.75">
      <c r="A720" s="1">
        <v>0.042725</v>
      </c>
      <c r="B720" s="1">
        <f t="shared" si="11"/>
        <v>1.5466009857499998</v>
      </c>
    </row>
    <row r="721" spans="1:2" ht="12.75">
      <c r="A721" s="1">
        <v>0.042725</v>
      </c>
      <c r="B721" s="1">
        <f t="shared" si="11"/>
        <v>1.5466009857499998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69</v>
      </c>
    </row>
    <row r="3" spans="1:5" ht="12.75">
      <c r="A3" t="s">
        <v>70</v>
      </c>
      <c r="D3">
        <v>0.178</v>
      </c>
      <c r="E3" t="s">
        <v>73</v>
      </c>
    </row>
    <row r="4" spans="1:5" ht="12.75">
      <c r="A4" t="s">
        <v>72</v>
      </c>
      <c r="D4">
        <v>0.14</v>
      </c>
      <c r="E4" t="s">
        <v>73</v>
      </c>
    </row>
    <row r="5" spans="1:5" ht="12.75">
      <c r="A5" t="s">
        <v>72</v>
      </c>
      <c r="D5">
        <v>0.28</v>
      </c>
      <c r="E5" t="s">
        <v>48</v>
      </c>
    </row>
    <row r="6" spans="1:5" ht="12.75">
      <c r="A6" t="s">
        <v>71</v>
      </c>
      <c r="D6">
        <v>0.14</v>
      </c>
      <c r="E6" t="s">
        <v>73</v>
      </c>
    </row>
    <row r="7" spans="1:5" ht="12.75">
      <c r="A7" t="s">
        <v>71</v>
      </c>
      <c r="D7">
        <v>0.35</v>
      </c>
      <c r="E7" t="s">
        <v>48</v>
      </c>
    </row>
    <row r="8" spans="1:5" ht="12.75">
      <c r="A8" t="s">
        <v>74</v>
      </c>
      <c r="D8">
        <v>2.53</v>
      </c>
      <c r="E8" t="s">
        <v>48</v>
      </c>
    </row>
    <row r="9" spans="1:5" ht="12.75">
      <c r="A9" t="s">
        <v>77</v>
      </c>
      <c r="D9">
        <v>1.24</v>
      </c>
      <c r="E9" t="s">
        <v>48</v>
      </c>
    </row>
    <row r="10" ht="12.75">
      <c r="A10" t="s">
        <v>76</v>
      </c>
    </row>
    <row r="57" ht="12.75">
      <c r="H57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2005-03-19T05:07:28Z</dcterms:modified>
  <cp:category/>
  <cp:version/>
  <cp:contentType/>
  <cp:contentStatus/>
</cp:coreProperties>
</file>